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20" windowWidth="15180" windowHeight="8580" activeTab="0"/>
  </bookViews>
  <sheets>
    <sheet name="HOME" sheetId="1" r:id="rId1"/>
    <sheet name="UNIT COST VALUES" sheetId="2" r:id="rId2"/>
    <sheet name="PERCENTAGE UNIT COSTS" sheetId="3" r:id="rId3"/>
  </sheets>
  <definedNames>
    <definedName name="_xlnm.Print_Area" localSheetId="0">'HOME'!$A$2:$G$25</definedName>
  </definedNames>
  <calcPr fullCalcOnLoad="1"/>
</workbook>
</file>

<file path=xl/sharedStrings.xml><?xml version="1.0" encoding="utf-8"?>
<sst xmlns="http://schemas.openxmlformats.org/spreadsheetml/2006/main" count="127" uniqueCount="51">
  <si>
    <t>Units Sold</t>
  </si>
  <si>
    <t>Unit Costs (Variable Unit Costs)</t>
  </si>
  <si>
    <t>Fixed Costs</t>
  </si>
  <si>
    <t>Break Even Point in Units</t>
  </si>
  <si>
    <t>Break Even Point in Revenues</t>
  </si>
  <si>
    <t>Unit Price (Exc VAT)</t>
  </si>
  <si>
    <t>Profit Objective</t>
  </si>
  <si>
    <t>Unit Price Required to Break Even</t>
  </si>
  <si>
    <t>Funds Available to Fund Overhead &amp; Profit</t>
  </si>
  <si>
    <t>units</t>
  </si>
  <si>
    <t>each</t>
  </si>
  <si>
    <t>Number of Units we can sell</t>
  </si>
  <si>
    <t>Profit Achieved</t>
  </si>
  <si>
    <t>Unit Sales</t>
  </si>
  <si>
    <r>
      <t>To Calculate</t>
    </r>
    <r>
      <rPr>
        <b/>
        <sz val="8"/>
        <color indexed="18"/>
        <rFont val="Arial"/>
        <family val="2"/>
      </rPr>
      <t xml:space="preserve"> BREAK EVEN POINT</t>
    </r>
  </si>
  <si>
    <r>
      <t>To Calculate</t>
    </r>
    <r>
      <rPr>
        <b/>
        <sz val="8"/>
        <color indexed="18"/>
        <rFont val="Arial"/>
        <family val="2"/>
      </rPr>
      <t xml:space="preserve"> PROFIT ACHIEVED at Various Levels</t>
    </r>
  </si>
  <si>
    <r>
      <t>To Calculate</t>
    </r>
    <r>
      <rPr>
        <b/>
        <sz val="8"/>
        <color indexed="18"/>
        <rFont val="Arial"/>
        <family val="2"/>
      </rPr>
      <t xml:space="preserve"> PRICE REQUIRED to Achieve BREAK EVEN (Exc VAT)</t>
    </r>
  </si>
  <si>
    <r>
      <t>To Calculate</t>
    </r>
    <r>
      <rPr>
        <b/>
        <sz val="8"/>
        <color indexed="18"/>
        <rFont val="Arial"/>
        <family val="2"/>
      </rPr>
      <t xml:space="preserve"> SALES REQUIRED to Achieve a PROFIT Objective</t>
    </r>
  </si>
  <si>
    <r>
      <t>To Calculate</t>
    </r>
    <r>
      <rPr>
        <b/>
        <sz val="8"/>
        <color indexed="18"/>
        <rFont val="Arial"/>
        <family val="2"/>
      </rPr>
      <t xml:space="preserve"> PRICE REQUIRED to Achieve PROFIT objective (Exc VAT)</t>
    </r>
  </si>
  <si>
    <t>&gt;&gt; USING % UNIT COSTS &gt;&gt;</t>
  </si>
  <si>
    <t>&lt;&lt; USING UNIT COSTS VALUES &lt;&lt;</t>
  </si>
  <si>
    <t xml:space="preserve">&lt;&lt; BACK TO INTRODUCTION &gt;&gt; </t>
  </si>
  <si>
    <t xml:space="preserve">&lt;&lt; INTRODUCTION &gt;&gt; </t>
  </si>
  <si>
    <t>&gt;&gt; USING UNIT COSTS VALUES &gt;&gt;</t>
  </si>
  <si>
    <t>: NAVIGATION BAR :</t>
  </si>
  <si>
    <t>: UNIT COST VALUES :</t>
  </si>
  <si>
    <t>:: % UNIT COSTS ::</t>
  </si>
  <si>
    <r>
      <t>CALCULATIONS USING UNIT COST VALUES</t>
    </r>
    <r>
      <rPr>
        <b/>
        <sz val="10"/>
        <color indexed="9"/>
        <rFont val="Arial"/>
        <family val="2"/>
      </rPr>
      <t xml:space="preserve">             (ONLY FILL WHITE BOXES)</t>
    </r>
  </si>
  <si>
    <t>OR</t>
  </si>
  <si>
    <t xml:space="preserve"> A. This model can be used by inserting either UNIT VARIABLE COSTS IN MONETARY VALUE &gt;&gt;&gt;</t>
  </si>
  <si>
    <t>HOW TO USE THE MODEL (click on either box):</t>
  </si>
  <si>
    <t>This simple model will enable you to quickly establish:</t>
  </si>
  <si>
    <r>
      <t xml:space="preserve"> 1 ::  </t>
    </r>
    <r>
      <rPr>
        <b/>
        <sz val="8"/>
        <color indexed="9"/>
        <rFont val="Arial"/>
        <family val="2"/>
      </rPr>
      <t>BREAK EVEN POINT</t>
    </r>
    <r>
      <rPr>
        <b/>
        <sz val="8"/>
        <rFont val="Arial"/>
        <family val="2"/>
      </rPr>
      <t xml:space="preserve"> of an Operation (BEP) - The Point after which it begins to make a profit</t>
    </r>
  </si>
  <si>
    <r>
      <t xml:space="preserve"> 2 ::  </t>
    </r>
    <r>
      <rPr>
        <b/>
        <sz val="8"/>
        <color indexed="9"/>
        <rFont val="Arial"/>
        <family val="2"/>
      </rPr>
      <t>PROFIT ACHIEVED</t>
    </r>
    <r>
      <rPr>
        <b/>
        <sz val="8"/>
        <rFont val="Arial"/>
        <family val="2"/>
      </rPr>
      <t xml:space="preserve"> by various sales &amp; cost levels</t>
    </r>
  </si>
  <si>
    <r>
      <t xml:space="preserve"> 3 ::  </t>
    </r>
    <r>
      <rPr>
        <b/>
        <sz val="8"/>
        <color indexed="9"/>
        <rFont val="Arial"/>
        <family val="2"/>
      </rPr>
      <t>IMPACT OF PRICE ON BREAK EVEN POINT</t>
    </r>
    <r>
      <rPr>
        <b/>
        <sz val="8"/>
        <rFont val="Arial"/>
        <family val="2"/>
      </rPr>
      <t xml:space="preserve"> see how different prices affect BEP &amp; Profit</t>
    </r>
  </si>
  <si>
    <r>
      <t xml:space="preserve"> 4 ::  </t>
    </r>
    <r>
      <rPr>
        <b/>
        <sz val="8"/>
        <color indexed="9"/>
        <rFont val="Arial"/>
        <family val="2"/>
      </rPr>
      <t>SALES REQUIRED TO ACHIEVE A PROFIT OBJECTIVE</t>
    </r>
    <r>
      <rPr>
        <b/>
        <sz val="8"/>
        <rFont val="Arial"/>
        <family val="2"/>
      </rPr>
      <t xml:space="preserve"> in terms of Units and Revenues</t>
    </r>
  </si>
  <si>
    <r>
      <t xml:space="preserve"> 5 ::  </t>
    </r>
    <r>
      <rPr>
        <b/>
        <sz val="8"/>
        <color indexed="9"/>
        <rFont val="Arial"/>
        <family val="2"/>
      </rPr>
      <t>PRICE REQUIRED</t>
    </r>
    <r>
      <rPr>
        <b/>
        <sz val="8"/>
        <rFont val="Arial"/>
        <family val="2"/>
      </rPr>
      <t xml:space="preserve"> to achieve BEP or PROFIT OBJECTIVE after estimating how many units can be sold</t>
    </r>
  </si>
  <si>
    <t>Model Copyright 2003 www.innovateur.co.uk.  Do not copy - more free copies available to download from the site www.innovateur.co.uk.</t>
  </si>
  <si>
    <t>This Freeware is provided in goodfaith - innovateur accepts no liability whatever and by downloading it and using it you accept and agree to this.</t>
  </si>
  <si>
    <t>Break Even &amp; Pricing freeware model.  Also available: Free Financial Business Forecasting Software &amp; Business Plan Templates</t>
  </si>
  <si>
    <t xml:space="preserve">For a more detailed free model with itemised costs, break even charts, and break even and profit reports, download our full </t>
  </si>
  <si>
    <r>
      <t>CALCULATIONS USING</t>
    </r>
    <r>
      <rPr>
        <b/>
        <sz val="10"/>
        <color indexed="60"/>
        <rFont val="Arial"/>
        <family val="2"/>
      </rPr>
      <t xml:space="preserve"> % UNIT COST as a proportion of SALES     </t>
    </r>
    <r>
      <rPr>
        <b/>
        <sz val="10"/>
        <color indexed="9"/>
        <rFont val="Arial"/>
        <family val="2"/>
      </rPr>
      <t xml:space="preserve">     (ONLY FILL WHITE BOXES)</t>
    </r>
  </si>
  <si>
    <r>
      <t>To Calulate</t>
    </r>
    <r>
      <rPr>
        <b/>
        <sz val="8"/>
        <color indexed="18"/>
        <rFont val="Arial"/>
        <family val="2"/>
      </rPr>
      <t xml:space="preserve"> the amount available to fund FIXED COSTS and FROFIT</t>
    </r>
  </si>
  <si>
    <r>
      <t>%</t>
    </r>
    <r>
      <rPr>
        <b/>
        <sz val="8"/>
        <rFont val="Arial"/>
        <family val="2"/>
      </rPr>
      <t xml:space="preserve"> Unit Costs (Variable Unit Costs)</t>
    </r>
  </si>
  <si>
    <t xml:space="preserve"> B. You can use it with PERCENTAGE UNIT VARIABLE COSTS as a percentage of the sales price / revenues &gt;&gt;&gt;</t>
  </si>
  <si>
    <t>%</t>
  </si>
  <si>
    <t>of events and new features - no spam !</t>
  </si>
  <si>
    <t>Subscribe to our FREE fortnightly update</t>
  </si>
  <si>
    <t>Innovateur.co.uk - Free Summary Break Even Model  - QUICK-BEP.xls</t>
  </si>
  <si>
    <t>TO UNPROTECT THE MODEL USE THE PASSWORD: ' password ' It should not require un-protection but XP requires this for some users</t>
  </si>
  <si>
    <t>Our advise is to unprotect and then re-protect on your own system to make sure you don't accidentally change the formulas.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</si>
</sst>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#,##0_ ;[Red]\-#,##0\ "/>
  </numFmts>
  <fonts count="18">
    <font>
      <sz val="10"/>
      <name val="Arial"/>
      <family val="0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8"/>
      <name val="Arial"/>
      <family val="2"/>
    </font>
    <font>
      <u val="single"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23"/>
      <name val="Arial"/>
      <family val="2"/>
    </font>
    <font>
      <b/>
      <sz val="10"/>
      <color indexed="60"/>
      <name val="Arial"/>
      <family val="2"/>
    </font>
    <font>
      <b/>
      <sz val="8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165" fontId="2" fillId="2" borderId="3" xfId="15" applyNumberFormat="1" applyFont="1" applyFill="1" applyBorder="1" applyAlignment="1">
      <alignment shrinkToFit="1"/>
    </xf>
    <xf numFmtId="165" fontId="3" fillId="2" borderId="3" xfId="15" applyNumberFormat="1" applyFont="1" applyFill="1" applyBorder="1" applyAlignment="1">
      <alignment shrinkToFit="1"/>
    </xf>
    <xf numFmtId="0" fontId="1" fillId="3" borderId="0" xfId="0" applyFont="1" applyFill="1" applyAlignment="1">
      <alignment/>
    </xf>
    <xf numFmtId="165" fontId="1" fillId="3" borderId="0" xfId="15" applyNumberFormat="1" applyFont="1" applyFill="1" applyAlignment="1">
      <alignment shrinkToFit="1"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3" fillId="3" borderId="0" xfId="0" applyFont="1" applyFill="1" applyAlignment="1">
      <alignment/>
    </xf>
    <xf numFmtId="165" fontId="1" fillId="4" borderId="3" xfId="15" applyNumberFormat="1" applyFont="1" applyFill="1" applyBorder="1" applyAlignment="1" applyProtection="1">
      <alignment shrinkToFit="1"/>
      <protection locked="0"/>
    </xf>
    <xf numFmtId="43" fontId="1" fillId="4" borderId="3" xfId="15" applyNumberFormat="1" applyFont="1" applyFill="1" applyBorder="1" applyAlignment="1" applyProtection="1">
      <alignment shrinkToFit="1"/>
      <protection locked="0"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165" fontId="3" fillId="5" borderId="3" xfId="15" applyNumberFormat="1" applyFont="1" applyFill="1" applyBorder="1" applyAlignment="1">
      <alignment shrinkToFit="1"/>
    </xf>
    <xf numFmtId="165" fontId="2" fillId="5" borderId="3" xfId="15" applyNumberFormat="1" applyFont="1" applyFill="1" applyBorder="1" applyAlignment="1">
      <alignment shrinkToFit="1"/>
    </xf>
    <xf numFmtId="43" fontId="3" fillId="2" borderId="3" xfId="15" applyNumberFormat="1" applyFont="1" applyFill="1" applyBorder="1" applyAlignment="1">
      <alignment shrinkToFit="1"/>
    </xf>
    <xf numFmtId="0" fontId="3" fillId="3" borderId="6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0" fillId="3" borderId="0" xfId="0" applyFill="1" applyAlignment="1">
      <alignment/>
    </xf>
    <xf numFmtId="0" fontId="0" fillId="6" borderId="0" xfId="0" applyFill="1" applyAlignment="1">
      <alignment/>
    </xf>
    <xf numFmtId="0" fontId="10" fillId="6" borderId="0" xfId="0" applyFont="1" applyFill="1" applyAlignment="1">
      <alignment/>
    </xf>
    <xf numFmtId="0" fontId="3" fillId="5" borderId="7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165" fontId="6" fillId="6" borderId="0" xfId="15" applyNumberFormat="1" applyFont="1" applyFill="1" applyAlignment="1">
      <alignment shrinkToFit="1"/>
    </xf>
    <xf numFmtId="0" fontId="1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3" fillId="8" borderId="8" xfId="0" applyFont="1" applyFill="1" applyBorder="1" applyAlignment="1">
      <alignment/>
    </xf>
    <xf numFmtId="0" fontId="13" fillId="8" borderId="9" xfId="20" applyFont="1" applyFill="1" applyBorder="1" applyAlignment="1">
      <alignment/>
    </xf>
    <xf numFmtId="0" fontId="13" fillId="8" borderId="10" xfId="20" applyFont="1" applyFill="1" applyBorder="1" applyAlignment="1">
      <alignment/>
    </xf>
    <xf numFmtId="0" fontId="3" fillId="5" borderId="8" xfId="0" applyFont="1" applyFill="1" applyBorder="1" applyAlignment="1">
      <alignment/>
    </xf>
    <xf numFmtId="0" fontId="13" fillId="5" borderId="9" xfId="20" applyFont="1" applyFill="1" applyBorder="1" applyAlignment="1">
      <alignment/>
    </xf>
    <xf numFmtId="0" fontId="13" fillId="5" borderId="10" xfId="2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7" fillId="4" borderId="0" xfId="0" applyFont="1" applyFill="1" applyAlignment="1">
      <alignment/>
    </xf>
    <xf numFmtId="0" fontId="14" fillId="4" borderId="0" xfId="0" applyFont="1" applyFill="1" applyAlignment="1">
      <alignment/>
    </xf>
    <xf numFmtId="165" fontId="14" fillId="4" borderId="0" xfId="15" applyNumberFormat="1" applyFont="1" applyFill="1" applyAlignment="1">
      <alignment shrinkToFit="1"/>
    </xf>
    <xf numFmtId="0" fontId="15" fillId="3" borderId="0" xfId="0" applyFont="1" applyFill="1" applyAlignment="1">
      <alignment horizontal="right"/>
    </xf>
    <xf numFmtId="0" fontId="1" fillId="3" borderId="1" xfId="0" applyFont="1" applyFill="1" applyBorder="1" applyAlignment="1">
      <alignment/>
    </xf>
    <xf numFmtId="166" fontId="6" fillId="4" borderId="3" xfId="21" applyNumberFormat="1" applyFont="1" applyFill="1" applyBorder="1" applyAlignment="1" applyProtection="1">
      <alignment shrinkToFit="1"/>
      <protection locked="0"/>
    </xf>
    <xf numFmtId="0" fontId="6" fillId="3" borderId="0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43" fontId="3" fillId="5" borderId="3" xfId="15" applyNumberFormat="1" applyFont="1" applyFill="1" applyBorder="1" applyAlignment="1">
      <alignment shrinkToFit="1"/>
    </xf>
    <xf numFmtId="0" fontId="1" fillId="9" borderId="13" xfId="0" applyFont="1" applyFill="1" applyBorder="1" applyAlignment="1">
      <alignment/>
    </xf>
    <xf numFmtId="0" fontId="1" fillId="9" borderId="14" xfId="0" applyFont="1" applyFill="1" applyBorder="1" applyAlignment="1">
      <alignment/>
    </xf>
    <xf numFmtId="0" fontId="17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innovateurs.com/" TargetMode="External" /><Relationship Id="rId3" Type="http://schemas.openxmlformats.org/officeDocument/2006/relationships/hyperlink" Target="http://www.innovateur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95250</xdr:colOff>
      <xdr:row>4</xdr:row>
      <xdr:rowOff>0</xdr:rowOff>
    </xdr:from>
    <xdr:to>
      <xdr:col>5</xdr:col>
      <xdr:colOff>1924050</xdr:colOff>
      <xdr:row>7</xdr:row>
      <xdr:rowOff>28575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600075"/>
          <a:ext cx="1828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novateur.co.uk/" TargetMode="External" /><Relationship Id="rId2" Type="http://schemas.openxmlformats.org/officeDocument/2006/relationships/hyperlink" Target="http://www.innovation-dynamics.co.uk/innovateur.co.uk_plans.html" TargetMode="External" /><Relationship Id="rId3" Type="http://schemas.openxmlformats.org/officeDocument/2006/relationships/hyperlink" Target="mailto:subscribe@innovation-dynamics.co.uk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showGridLines="0" showRowColHeaders="0" tabSelected="1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3.00390625" style="5" customWidth="1"/>
    <col min="2" max="2" width="22.57421875" style="5" customWidth="1"/>
    <col min="3" max="3" width="21.00390625" style="5" customWidth="1"/>
    <col min="4" max="4" width="27.57421875" style="6" customWidth="1"/>
    <col min="5" max="5" width="3.00390625" style="5" customWidth="1"/>
    <col min="6" max="6" width="29.28125" style="5" customWidth="1"/>
    <col min="7" max="7" width="4.57421875" style="5" customWidth="1"/>
    <col min="8" max="8" width="18.421875" style="5" customWidth="1"/>
    <col min="9" max="9" width="3.00390625" style="5" customWidth="1"/>
    <col min="10" max="16384" width="9.140625" style="5" customWidth="1"/>
  </cols>
  <sheetData>
    <row r="1" spans="2:8" s="23" customFormat="1" ht="11.25">
      <c r="B1" s="28" t="s">
        <v>22</v>
      </c>
      <c r="C1" s="30" t="s">
        <v>24</v>
      </c>
      <c r="D1" s="29" t="s">
        <v>23</v>
      </c>
      <c r="F1" s="27" t="s">
        <v>19</v>
      </c>
      <c r="H1" s="22"/>
    </row>
    <row r="2" ht="12" customHeight="1"/>
    <row r="3" spans="2:6" ht="12" customHeight="1">
      <c r="B3" s="12"/>
      <c r="D3" s="5"/>
      <c r="F3" s="49" t="s">
        <v>48</v>
      </c>
    </row>
    <row r="4" spans="2:4" ht="12" customHeight="1">
      <c r="B4" s="11" t="s">
        <v>31</v>
      </c>
      <c r="D4" s="5"/>
    </row>
    <row r="5" spans="2:4" ht="12" customHeight="1">
      <c r="B5" s="36"/>
      <c r="D5" s="5"/>
    </row>
    <row r="6" spans="2:4" ht="12" customHeight="1">
      <c r="B6" s="36" t="s">
        <v>32</v>
      </c>
      <c r="D6" s="5"/>
    </row>
    <row r="7" spans="2:4" ht="12" customHeight="1">
      <c r="B7" s="36" t="s">
        <v>33</v>
      </c>
      <c r="D7" s="5"/>
    </row>
    <row r="8" spans="2:4" ht="12" customHeight="1">
      <c r="B8" s="36" t="s">
        <v>34</v>
      </c>
      <c r="D8" s="5"/>
    </row>
    <row r="9" spans="2:4" ht="12" customHeight="1">
      <c r="B9" s="36" t="s">
        <v>35</v>
      </c>
      <c r="D9" s="5"/>
    </row>
    <row r="10" spans="2:4" ht="12" customHeight="1">
      <c r="B10" s="36" t="s">
        <v>36</v>
      </c>
      <c r="D10" s="5"/>
    </row>
    <row r="11" ht="12" customHeight="1">
      <c r="D11" s="5"/>
    </row>
    <row r="12" spans="4:6" ht="12" customHeight="1">
      <c r="D12" s="5"/>
      <c r="F12" s="55" t="s">
        <v>47</v>
      </c>
    </row>
    <row r="13" spans="2:6" ht="12" customHeight="1">
      <c r="B13" s="11" t="s">
        <v>30</v>
      </c>
      <c r="D13" s="5"/>
      <c r="F13" s="56" t="s">
        <v>46</v>
      </c>
    </row>
    <row r="14" spans="2:4" ht="12" customHeight="1">
      <c r="B14" s="36"/>
      <c r="D14" s="5"/>
    </row>
    <row r="15" spans="2:6" ht="12" customHeight="1">
      <c r="B15" s="37" t="s">
        <v>29</v>
      </c>
      <c r="C15" s="38"/>
      <c r="D15" s="38"/>
      <c r="E15" s="38"/>
      <c r="F15" s="39"/>
    </row>
    <row r="16" spans="2:4" ht="12" customHeight="1">
      <c r="B16" s="36" t="s">
        <v>28</v>
      </c>
      <c r="D16" s="5"/>
    </row>
    <row r="17" spans="2:6" ht="12" customHeight="1">
      <c r="B17" s="40" t="s">
        <v>44</v>
      </c>
      <c r="C17" s="41"/>
      <c r="D17" s="41"/>
      <c r="E17" s="41"/>
      <c r="F17" s="42"/>
    </row>
    <row r="18" ht="12" customHeight="1">
      <c r="D18" s="5"/>
    </row>
    <row r="20" spans="2:6" ht="12" customHeight="1">
      <c r="B20" s="46" t="s">
        <v>40</v>
      </c>
      <c r="C20" s="47"/>
      <c r="D20" s="47"/>
      <c r="E20" s="47"/>
      <c r="F20" s="47"/>
    </row>
    <row r="21" spans="2:6" ht="11.25">
      <c r="B21" s="46" t="s">
        <v>39</v>
      </c>
      <c r="C21" s="47"/>
      <c r="D21" s="48"/>
      <c r="E21" s="47"/>
      <c r="F21" s="47"/>
    </row>
    <row r="22" ht="12" customHeight="1">
      <c r="D22" s="5"/>
    </row>
    <row r="23" spans="2:6" ht="11.25">
      <c r="B23" s="7" t="s">
        <v>37</v>
      </c>
      <c r="C23" s="8"/>
      <c r="D23" s="8"/>
      <c r="E23" s="8"/>
      <c r="F23" s="43"/>
    </row>
    <row r="24" spans="2:6" ht="11.25">
      <c r="B24" s="50" t="s">
        <v>38</v>
      </c>
      <c r="C24" s="44"/>
      <c r="D24" s="44"/>
      <c r="E24" s="44"/>
      <c r="F24" s="45"/>
    </row>
    <row r="25" ht="11.25">
      <c r="D25" s="5"/>
    </row>
    <row r="26" spans="2:4" ht="11.25">
      <c r="B26" s="57" t="s">
        <v>49</v>
      </c>
      <c r="D26" s="5"/>
    </row>
    <row r="27" spans="2:4" ht="11.25">
      <c r="B27" s="5" t="s">
        <v>50</v>
      </c>
      <c r="D27" s="5"/>
    </row>
    <row r="28" ht="4.5" customHeight="1">
      <c r="D28" s="5"/>
    </row>
    <row r="29" ht="11.25">
      <c r="D29" s="5"/>
    </row>
    <row r="30" ht="11.25">
      <c r="D30" s="5"/>
    </row>
    <row r="31" ht="11.25">
      <c r="D31" s="5"/>
    </row>
    <row r="32" ht="11.25">
      <c r="D32" s="5"/>
    </row>
    <row r="33" ht="11.25">
      <c r="D33" s="5"/>
    </row>
    <row r="34" ht="11.25">
      <c r="D34" s="5"/>
    </row>
    <row r="35" ht="4.5" customHeight="1"/>
    <row r="36" ht="11.25">
      <c r="D36" s="5"/>
    </row>
    <row r="37" ht="11.25">
      <c r="D37" s="5"/>
    </row>
    <row r="38" ht="11.25">
      <c r="D38" s="5"/>
    </row>
    <row r="39" ht="11.25">
      <c r="D39" s="5"/>
    </row>
    <row r="40" ht="11.25">
      <c r="D40" s="5"/>
    </row>
    <row r="41" ht="11.25">
      <c r="D41" s="5"/>
    </row>
  </sheetData>
  <sheetProtection password="83AF" sheet="1" objects="1" scenarios="1"/>
  <hyperlinks>
    <hyperlink ref="F1" location="'PERCENTAGE UNIT COSTS'!A2" display="'PERCENTAGE UNIT COSTS'!A2"/>
    <hyperlink ref="B1" location="HOME!A2" display="HOME!A2"/>
    <hyperlink ref="D1" location="'UNIT COST VALUES'!A2" display="'UNIT COST VALUES'!A2"/>
    <hyperlink ref="B15:F15" location="'UNIT COST VALUES'!A1" display="'UNIT COST VALUES'!A1"/>
    <hyperlink ref="B17:F17" location="'PERCENTAGE UNIT COSTS'!A1" display="'PERCENTAGE UNIT COSTS'!A1"/>
    <hyperlink ref="B23:F24" r:id="rId1" display="http://www.innovateur.co.uk/"/>
    <hyperlink ref="B20:F21" r:id="rId2" display="http://www.innovation-dynamics.co.uk/innovateur.co.uk_plans.html"/>
    <hyperlink ref="F12:F13" r:id="rId3" display="mailto:subscribe@innovation-dynamics.co.uk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0"/>
  <sheetViews>
    <sheetView showGridLines="0" showRowColHeaders="0" workbookViewId="0" topLeftCell="A1">
      <pane ySplit="1" topLeftCell="BM2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3.00390625" style="5" customWidth="1"/>
    <col min="2" max="2" width="27.7109375" style="5" customWidth="1"/>
    <col min="3" max="3" width="4.57421875" style="5" customWidth="1"/>
    <col min="4" max="4" width="18.421875" style="6" customWidth="1"/>
    <col min="5" max="5" width="3.00390625" style="5" customWidth="1"/>
    <col min="6" max="6" width="27.7109375" style="24" customWidth="1"/>
    <col min="7" max="7" width="4.57421875" style="24" customWidth="1"/>
    <col min="8" max="8" width="18.421875" style="24" customWidth="1"/>
    <col min="9" max="9" width="3.00390625" style="5" customWidth="1"/>
    <col min="10" max="16384" width="9.140625" style="5" customWidth="1"/>
  </cols>
  <sheetData>
    <row r="1" spans="2:8" s="23" customFormat="1" ht="12.75">
      <c r="B1" s="28" t="s">
        <v>21</v>
      </c>
      <c r="D1" s="31" t="s">
        <v>25</v>
      </c>
      <c r="F1" s="27" t="s">
        <v>19</v>
      </c>
      <c r="G1" s="25"/>
      <c r="H1" s="26"/>
    </row>
    <row r="2" ht="12" customHeight="1"/>
    <row r="3" spans="2:4" ht="12" customHeight="1">
      <c r="B3" s="35" t="s">
        <v>27</v>
      </c>
      <c r="C3" s="33"/>
      <c r="D3" s="34"/>
    </row>
    <row r="4" ht="12" customHeight="1"/>
    <row r="5" spans="2:8" ht="12" customHeight="1">
      <c r="B5" s="12" t="s">
        <v>42</v>
      </c>
      <c r="F5" s="12" t="s">
        <v>17</v>
      </c>
      <c r="G5" s="5"/>
      <c r="H5" s="6"/>
    </row>
    <row r="6" spans="2:8" ht="12" customHeight="1">
      <c r="B6" s="7" t="s">
        <v>0</v>
      </c>
      <c r="C6" s="8" t="s">
        <v>9</v>
      </c>
      <c r="D6" s="13">
        <v>0</v>
      </c>
      <c r="F6" s="7" t="s">
        <v>5</v>
      </c>
      <c r="G6" s="8"/>
      <c r="H6" s="14">
        <v>0</v>
      </c>
    </row>
    <row r="7" spans="2:8" ht="12" customHeight="1">
      <c r="B7" s="9" t="s">
        <v>5</v>
      </c>
      <c r="C7" s="10"/>
      <c r="D7" s="14">
        <v>0</v>
      </c>
      <c r="F7" s="9" t="s">
        <v>1</v>
      </c>
      <c r="G7" s="10"/>
      <c r="H7" s="14">
        <v>0</v>
      </c>
    </row>
    <row r="8" spans="2:8" ht="12" customHeight="1">
      <c r="B8" s="9" t="s">
        <v>1</v>
      </c>
      <c r="C8" s="10"/>
      <c r="D8" s="14">
        <v>0</v>
      </c>
      <c r="F8" s="9" t="s">
        <v>2</v>
      </c>
      <c r="G8" s="10"/>
      <c r="H8" s="13">
        <v>0</v>
      </c>
    </row>
    <row r="9" spans="2:8" ht="12" customHeight="1">
      <c r="B9" s="1" t="s">
        <v>8</v>
      </c>
      <c r="C9" s="2"/>
      <c r="D9" s="4">
        <f>(D7-D8)*D6</f>
        <v>0</v>
      </c>
      <c r="F9" s="9" t="s">
        <v>6</v>
      </c>
      <c r="G9" s="10"/>
      <c r="H9" s="13">
        <v>0</v>
      </c>
    </row>
    <row r="10" spans="4:8" ht="12" customHeight="1">
      <c r="D10" s="5"/>
      <c r="F10" s="1" t="s">
        <v>3</v>
      </c>
      <c r="G10" s="2" t="s">
        <v>9</v>
      </c>
      <c r="H10" s="4" t="e">
        <f>(H8+H9)/(H6-H7)</f>
        <v>#DIV/0!</v>
      </c>
    </row>
    <row r="11" spans="6:8" ht="12" customHeight="1">
      <c r="F11" s="1" t="s">
        <v>4</v>
      </c>
      <c r="G11" s="2"/>
      <c r="H11" s="3" t="e">
        <f>(H8+H9)/((H6-H7)/H6)</f>
        <v>#DIV/0!</v>
      </c>
    </row>
    <row r="12" spans="2:8" ht="12" customHeight="1">
      <c r="B12" s="12" t="s">
        <v>14</v>
      </c>
      <c r="F12" s="5"/>
      <c r="G12" s="5"/>
      <c r="H12" s="6"/>
    </row>
    <row r="13" spans="2:8" ht="12" customHeight="1">
      <c r="B13" s="7" t="s">
        <v>5</v>
      </c>
      <c r="C13" s="8"/>
      <c r="D13" s="14">
        <v>0</v>
      </c>
      <c r="F13" s="12" t="s">
        <v>16</v>
      </c>
      <c r="G13" s="5"/>
      <c r="H13" s="6"/>
    </row>
    <row r="14" spans="2:8" ht="12" customHeight="1">
      <c r="B14" s="9" t="s">
        <v>1</v>
      </c>
      <c r="C14" s="10"/>
      <c r="D14" s="14">
        <v>0</v>
      </c>
      <c r="F14" s="7" t="s">
        <v>1</v>
      </c>
      <c r="G14" s="8"/>
      <c r="H14" s="14">
        <v>0</v>
      </c>
    </row>
    <row r="15" spans="2:8" ht="12" customHeight="1">
      <c r="B15" s="9" t="s">
        <v>2</v>
      </c>
      <c r="C15" s="10"/>
      <c r="D15" s="13">
        <v>0</v>
      </c>
      <c r="F15" s="9" t="s">
        <v>11</v>
      </c>
      <c r="G15" s="10"/>
      <c r="H15" s="13">
        <v>0</v>
      </c>
    </row>
    <row r="16" spans="2:8" ht="12" customHeight="1">
      <c r="B16" s="1" t="s">
        <v>3</v>
      </c>
      <c r="C16" s="2" t="s">
        <v>9</v>
      </c>
      <c r="D16" s="4" t="e">
        <f>D15/(D13-D14)</f>
        <v>#DIV/0!</v>
      </c>
      <c r="F16" s="9" t="s">
        <v>2</v>
      </c>
      <c r="G16" s="10"/>
      <c r="H16" s="13">
        <v>0</v>
      </c>
    </row>
    <row r="17" spans="2:8" ht="12" customHeight="1">
      <c r="B17" s="1" t="s">
        <v>4</v>
      </c>
      <c r="C17" s="2"/>
      <c r="D17" s="3" t="e">
        <f>D15/((D13-D14)/D13)</f>
        <v>#DIV/0!</v>
      </c>
      <c r="F17" s="1" t="s">
        <v>7</v>
      </c>
      <c r="G17" s="2" t="s">
        <v>10</v>
      </c>
      <c r="H17" s="19" t="e">
        <f>(H16/H15)+H14</f>
        <v>#DIV/0!</v>
      </c>
    </row>
    <row r="18" spans="6:8" ht="12" customHeight="1">
      <c r="F18" s="5"/>
      <c r="G18" s="5"/>
      <c r="H18" s="6"/>
    </row>
    <row r="19" spans="2:8" ht="12" customHeight="1">
      <c r="B19" s="12" t="s">
        <v>15</v>
      </c>
      <c r="F19" s="12" t="s">
        <v>18</v>
      </c>
      <c r="G19" s="5"/>
      <c r="H19" s="6"/>
    </row>
    <row r="20" spans="2:8" ht="12" customHeight="1">
      <c r="B20" s="7" t="s">
        <v>13</v>
      </c>
      <c r="C20" s="8" t="s">
        <v>9</v>
      </c>
      <c r="D20" s="13">
        <v>0</v>
      </c>
      <c r="F20" s="7" t="s">
        <v>1</v>
      </c>
      <c r="G20" s="8"/>
      <c r="H20" s="14">
        <v>0</v>
      </c>
    </row>
    <row r="21" spans="2:8" ht="12" customHeight="1">
      <c r="B21" s="9" t="s">
        <v>5</v>
      </c>
      <c r="C21" s="10" t="s">
        <v>10</v>
      </c>
      <c r="D21" s="14">
        <v>0</v>
      </c>
      <c r="F21" s="9" t="s">
        <v>11</v>
      </c>
      <c r="G21" s="10"/>
      <c r="H21" s="13">
        <v>0</v>
      </c>
    </row>
    <row r="22" spans="2:8" ht="12" customHeight="1">
      <c r="B22" s="9" t="s">
        <v>1</v>
      </c>
      <c r="C22" s="10" t="s">
        <v>10</v>
      </c>
      <c r="D22" s="14">
        <v>0</v>
      </c>
      <c r="F22" s="9" t="s">
        <v>2</v>
      </c>
      <c r="G22" s="10"/>
      <c r="H22" s="13">
        <v>0</v>
      </c>
    </row>
    <row r="23" spans="2:8" ht="12" customHeight="1">
      <c r="B23" s="9" t="s">
        <v>2</v>
      </c>
      <c r="C23" s="10"/>
      <c r="D23" s="13">
        <v>0</v>
      </c>
      <c r="F23" s="9" t="s">
        <v>6</v>
      </c>
      <c r="G23" s="10"/>
      <c r="H23" s="13">
        <v>0</v>
      </c>
    </row>
    <row r="24" spans="2:8" ht="12" customHeight="1">
      <c r="B24" s="1" t="s">
        <v>12</v>
      </c>
      <c r="C24" s="2"/>
      <c r="D24" s="4">
        <f>(D20*(D21-D22))-D23</f>
        <v>0</v>
      </c>
      <c r="F24" s="1" t="s">
        <v>7</v>
      </c>
      <c r="G24" s="2" t="s">
        <v>10</v>
      </c>
      <c r="H24" s="19" t="e">
        <f>((H22+H23)/H21)+H20</f>
        <v>#DIV/0!</v>
      </c>
    </row>
    <row r="25" ht="12" customHeight="1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4.5" customHeight="1"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  <row r="37" ht="4.5" customHeight="1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4.5" customHeight="1"/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</sheetData>
  <sheetProtection password="DD05" sheet="1" objects="1" scenarios="1"/>
  <hyperlinks>
    <hyperlink ref="F1" location="'PERCENTAGE UNIT COSTS'!A2" display="'PERCENTAGE UNIT COSTS'!A2"/>
    <hyperlink ref="B1" location="HOME!A2" display="HOME!A2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3"/>
  <sheetViews>
    <sheetView showGridLines="0" showRowColHeaders="0" workbookViewId="0" topLeftCell="A1">
      <pane ySplit="1" topLeftCell="BM2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3.00390625" style="5" customWidth="1"/>
    <col min="2" max="2" width="27.7109375" style="5" customWidth="1"/>
    <col min="3" max="3" width="4.57421875" style="5" customWidth="1"/>
    <col min="4" max="4" width="18.421875" style="6" customWidth="1"/>
    <col min="5" max="5" width="3.00390625" style="5" customWidth="1"/>
    <col min="6" max="6" width="27.7109375" style="5" customWidth="1"/>
    <col min="7" max="7" width="4.57421875" style="5" customWidth="1"/>
    <col min="8" max="8" width="18.421875" style="5" customWidth="1"/>
    <col min="9" max="9" width="3.00390625" style="5" customWidth="1"/>
    <col min="10" max="16384" width="9.140625" style="5" customWidth="1"/>
  </cols>
  <sheetData>
    <row r="1" spans="2:8" s="23" customFormat="1" ht="12.75">
      <c r="B1" s="28" t="s">
        <v>21</v>
      </c>
      <c r="D1" s="31" t="s">
        <v>26</v>
      </c>
      <c r="F1" s="29" t="s">
        <v>20</v>
      </c>
      <c r="G1" s="25"/>
      <c r="H1" s="26"/>
    </row>
    <row r="2" ht="12.75" customHeight="1"/>
    <row r="3" spans="2:8" ht="12" customHeight="1">
      <c r="B3" s="32" t="s">
        <v>41</v>
      </c>
      <c r="C3" s="33"/>
      <c r="D3" s="34"/>
      <c r="F3" s="24"/>
      <c r="G3" s="24"/>
      <c r="H3" s="24"/>
    </row>
    <row r="4" ht="12" customHeight="1">
      <c r="D4" s="5"/>
    </row>
    <row r="5" spans="2:8" ht="12" customHeight="1">
      <c r="B5" s="12" t="s">
        <v>42</v>
      </c>
      <c r="F5" s="12" t="s">
        <v>17</v>
      </c>
      <c r="H5" s="6"/>
    </row>
    <row r="6" spans="2:8" ht="12" customHeight="1">
      <c r="B6" s="7" t="s">
        <v>0</v>
      </c>
      <c r="C6" s="8" t="s">
        <v>9</v>
      </c>
      <c r="D6" s="13">
        <v>0</v>
      </c>
      <c r="F6" s="7" t="s">
        <v>5</v>
      </c>
      <c r="G6" s="8" t="s">
        <v>10</v>
      </c>
      <c r="H6" s="14">
        <v>0</v>
      </c>
    </row>
    <row r="7" spans="2:8" ht="12" customHeight="1">
      <c r="B7" s="9" t="s">
        <v>5</v>
      </c>
      <c r="C7" s="10" t="s">
        <v>10</v>
      </c>
      <c r="D7" s="14">
        <v>0</v>
      </c>
      <c r="F7" s="20" t="s">
        <v>43</v>
      </c>
      <c r="G7" s="52" t="s">
        <v>45</v>
      </c>
      <c r="H7" s="51">
        <v>0</v>
      </c>
    </row>
    <row r="8" spans="2:8" ht="12" customHeight="1">
      <c r="B8" s="20" t="s">
        <v>43</v>
      </c>
      <c r="C8" s="52" t="s">
        <v>45</v>
      </c>
      <c r="D8" s="51">
        <v>0</v>
      </c>
      <c r="F8" s="9" t="s">
        <v>2</v>
      </c>
      <c r="G8" s="10"/>
      <c r="H8" s="13">
        <v>0</v>
      </c>
    </row>
    <row r="9" spans="2:8" ht="12" customHeight="1">
      <c r="B9" s="15" t="s">
        <v>8</v>
      </c>
      <c r="C9" s="16"/>
      <c r="D9" s="17">
        <f>(D7*(1-D8))*D6</f>
        <v>0</v>
      </c>
      <c r="F9" s="9" t="s">
        <v>6</v>
      </c>
      <c r="G9" s="10"/>
      <c r="H9" s="13">
        <v>0</v>
      </c>
    </row>
    <row r="10" spans="6:8" ht="12" customHeight="1">
      <c r="F10" s="15" t="s">
        <v>3</v>
      </c>
      <c r="G10" s="16" t="s">
        <v>9</v>
      </c>
      <c r="H10" s="17" t="e">
        <f>(H8+H9)/(H6-(H6*H7))</f>
        <v>#DIV/0!</v>
      </c>
    </row>
    <row r="11" spans="6:8" ht="12" customHeight="1">
      <c r="F11" s="15" t="s">
        <v>4</v>
      </c>
      <c r="G11" s="16"/>
      <c r="H11" s="18">
        <f>(H8+H9)/(1-H7)</f>
        <v>0</v>
      </c>
    </row>
    <row r="12" spans="2:8" ht="12" customHeight="1">
      <c r="B12" s="12" t="s">
        <v>14</v>
      </c>
      <c r="H12" s="6"/>
    </row>
    <row r="13" spans="2:8" ht="12" customHeight="1">
      <c r="B13" s="7" t="s">
        <v>5</v>
      </c>
      <c r="C13" s="8" t="s">
        <v>10</v>
      </c>
      <c r="D13" s="14">
        <v>0</v>
      </c>
      <c r="F13" s="12" t="s">
        <v>16</v>
      </c>
      <c r="H13" s="6"/>
    </row>
    <row r="14" spans="2:8" ht="12" customHeight="1">
      <c r="B14" s="20" t="s">
        <v>43</v>
      </c>
      <c r="C14" s="52" t="s">
        <v>45</v>
      </c>
      <c r="D14" s="51">
        <v>0</v>
      </c>
      <c r="F14" s="21" t="s">
        <v>43</v>
      </c>
      <c r="G14" s="53" t="s">
        <v>45</v>
      </c>
      <c r="H14" s="51">
        <v>0</v>
      </c>
    </row>
    <row r="15" spans="2:8" ht="12" customHeight="1">
      <c r="B15" s="9" t="s">
        <v>2</v>
      </c>
      <c r="C15" s="10"/>
      <c r="D15" s="13">
        <v>0</v>
      </c>
      <c r="F15" s="9" t="s">
        <v>11</v>
      </c>
      <c r="G15" s="10" t="s">
        <v>9</v>
      </c>
      <c r="H15" s="13">
        <v>0</v>
      </c>
    </row>
    <row r="16" spans="2:8" ht="12" customHeight="1">
      <c r="B16" s="15" t="s">
        <v>3</v>
      </c>
      <c r="C16" s="16" t="s">
        <v>9</v>
      </c>
      <c r="D16" s="17" t="e">
        <f>D15/(D13-(D13*D14))</f>
        <v>#DIV/0!</v>
      </c>
      <c r="F16" s="9" t="s">
        <v>2</v>
      </c>
      <c r="G16" s="10"/>
      <c r="H16" s="13">
        <v>0</v>
      </c>
    </row>
    <row r="17" spans="2:8" ht="12" customHeight="1">
      <c r="B17" s="15" t="s">
        <v>4</v>
      </c>
      <c r="C17" s="16"/>
      <c r="D17" s="18">
        <f>D15/(1-D14)</f>
        <v>0</v>
      </c>
      <c r="F17" s="15" t="s">
        <v>7</v>
      </c>
      <c r="G17" s="16" t="s">
        <v>10</v>
      </c>
      <c r="H17" s="54" t="e">
        <f>(H16/H15)/(1-H14)</f>
        <v>#DIV/0!</v>
      </c>
    </row>
    <row r="18" ht="12" customHeight="1">
      <c r="H18" s="6"/>
    </row>
    <row r="19" spans="2:8" ht="12" customHeight="1">
      <c r="B19" s="12" t="s">
        <v>15</v>
      </c>
      <c r="F19" s="12" t="s">
        <v>18</v>
      </c>
      <c r="H19" s="6"/>
    </row>
    <row r="20" spans="2:8" ht="12" customHeight="1">
      <c r="B20" s="7" t="s">
        <v>13</v>
      </c>
      <c r="C20" s="8" t="s">
        <v>9</v>
      </c>
      <c r="D20" s="13">
        <v>0</v>
      </c>
      <c r="F20" s="21" t="s">
        <v>43</v>
      </c>
      <c r="G20" s="53" t="s">
        <v>45</v>
      </c>
      <c r="H20" s="51">
        <v>0</v>
      </c>
    </row>
    <row r="21" spans="2:8" ht="12" customHeight="1">
      <c r="B21" s="9" t="s">
        <v>5</v>
      </c>
      <c r="C21" s="10" t="s">
        <v>10</v>
      </c>
      <c r="D21" s="14">
        <v>0</v>
      </c>
      <c r="F21" s="9" t="s">
        <v>11</v>
      </c>
      <c r="G21" s="10" t="s">
        <v>9</v>
      </c>
      <c r="H21" s="13">
        <v>0</v>
      </c>
    </row>
    <row r="22" spans="2:8" ht="12" customHeight="1">
      <c r="B22" s="20" t="s">
        <v>43</v>
      </c>
      <c r="C22" s="52" t="s">
        <v>45</v>
      </c>
      <c r="D22" s="51">
        <v>0</v>
      </c>
      <c r="F22" s="9" t="s">
        <v>2</v>
      </c>
      <c r="G22" s="10"/>
      <c r="H22" s="13">
        <v>0</v>
      </c>
    </row>
    <row r="23" spans="2:8" ht="12" customHeight="1">
      <c r="B23" s="9" t="s">
        <v>2</v>
      </c>
      <c r="C23" s="10"/>
      <c r="D23" s="13">
        <v>0</v>
      </c>
      <c r="F23" s="9" t="s">
        <v>6</v>
      </c>
      <c r="G23" s="10"/>
      <c r="H23" s="13">
        <v>0</v>
      </c>
    </row>
    <row r="24" spans="2:8" ht="12" customHeight="1">
      <c r="B24" s="15" t="s">
        <v>12</v>
      </c>
      <c r="C24" s="16"/>
      <c r="D24" s="17">
        <f>(D20*(D21-(D21*D22))-D23)</f>
        <v>0</v>
      </c>
      <c r="F24" s="15" t="s">
        <v>7</v>
      </c>
      <c r="G24" s="16" t="s">
        <v>10</v>
      </c>
      <c r="H24" s="54" t="e">
        <f>((H22+H23)/H21)/(1-H20)</f>
        <v>#DIV/0!</v>
      </c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>
      <c r="H43" s="6"/>
    </row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sheetProtection password="DD05" sheet="1" objects="1" scenarios="1"/>
  <hyperlinks>
    <hyperlink ref="F1" location="'UNIT COST VALUES'!A2" display="'UNIT COST VALUES'!A2"/>
    <hyperlink ref="B1" location="HOME!A2" display="HOME!A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www.innovateur.co.uk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Innovateur Quick BEP Model Freeware 1.0</dc:title>
  <dc:subject>Break Even and Pricing Analysis</dc:subject>
  <dc:creator>innovateur.co.uk</dc:creator>
  <cp:keywords/>
  <dc:description/>
  <cp:lastModifiedBy>innovateur.co.uk</cp:lastModifiedBy>
  <cp:lastPrinted>2003-05-21T11:35:59Z</cp:lastPrinted>
  <dcterms:created xsi:type="dcterms:W3CDTF">2003-05-21T08:43:42Z</dcterms:created>
  <cp:category>Financial Business Planning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