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</sheets>
  <definedNames>
    <definedName name="_xlnm.Print_Area" localSheetId="0">'Sheet1'!$C$3:$G$43</definedName>
  </definedNames>
  <calcPr fullCalcOnLoad="1"/>
</workbook>
</file>

<file path=xl/comments1.xml><?xml version="1.0" encoding="utf-8"?>
<comments xmlns="http://schemas.openxmlformats.org/spreadsheetml/2006/main">
  <authors>
    <author>Frank Vickers</author>
  </authors>
  <commentList>
    <comment ref="C6" authorId="0">
      <text>
        <r>
          <rPr>
            <sz val="10"/>
            <rFont val="Arial"/>
            <family val="2"/>
          </rPr>
          <t>This spreadsheet helps you to value a small business. Use it only as an estimate. The method for valuing a business differs from industry to industry. 
Your accountant should be your final opinion.
This spreadsheet offers 4 methods based mostly on sales and net income.</t>
        </r>
      </text>
    </comment>
  </commentList>
</comments>
</file>

<file path=xl/sharedStrings.xml><?xml version="1.0" encoding="utf-8"?>
<sst xmlns="http://schemas.openxmlformats.org/spreadsheetml/2006/main" count="42" uniqueCount="38">
  <si>
    <t>Revenue for the year</t>
  </si>
  <si>
    <t>Business Expenses for the Year</t>
  </si>
  <si>
    <t>Advertising</t>
  </si>
  <si>
    <t>Pension and profit sharing</t>
  </si>
  <si>
    <t>Car and truck expenses</t>
  </si>
  <si>
    <t>Rent</t>
  </si>
  <si>
    <t>Fees</t>
  </si>
  <si>
    <t>Other leases</t>
  </si>
  <si>
    <t>Depreciation</t>
  </si>
  <si>
    <t>Repairs</t>
  </si>
  <si>
    <t>Employee benefit programs</t>
  </si>
  <si>
    <t>Maintenance</t>
  </si>
  <si>
    <t>Insurance (other than health)</t>
  </si>
  <si>
    <t>Supplies</t>
  </si>
  <si>
    <t>Interest</t>
  </si>
  <si>
    <t>Taxes and licenses</t>
  </si>
  <si>
    <t>Legal and professional</t>
  </si>
  <si>
    <t>Travel, meals, etc.</t>
  </si>
  <si>
    <t>Office Expense</t>
  </si>
  <si>
    <t>Utilities</t>
  </si>
  <si>
    <t>Wages</t>
  </si>
  <si>
    <t>Other</t>
  </si>
  <si>
    <t>Total Expenses</t>
  </si>
  <si>
    <t>Net Income or (Net Loss)</t>
  </si>
  <si>
    <t>Business Valuation</t>
  </si>
  <si>
    <t>Percentage of Gross Sales</t>
  </si>
  <si>
    <t>Net Income Multiplier</t>
  </si>
  <si>
    <t>Enter % of Gross Sales</t>
  </si>
  <si>
    <t>Enter Net Income Multiplier</t>
  </si>
  <si>
    <t>Business Value</t>
  </si>
  <si>
    <t>Monthly Sales Mutiplier</t>
  </si>
  <si>
    <t>FMV of Assets Plus % of Gross Sales</t>
  </si>
  <si>
    <t>Monthly Sales</t>
  </si>
  <si>
    <t>Fair Value: Inventory</t>
  </si>
  <si>
    <t>Monthly Sales Multiplier</t>
  </si>
  <si>
    <t>Fair Value: Fixed Assets</t>
  </si>
  <si>
    <t>Small Business Valuation</t>
  </si>
  <si>
    <t>© Copyright, 2005-2006, Jaxworks,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</si>
</sst>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4">
    <font>
      <sz val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26"/>
      <color indexed="8"/>
      <name val="Times New Roman"/>
      <family val="1"/>
    </font>
    <font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Continuous" vertical="center"/>
      <protection/>
    </xf>
    <xf numFmtId="0" fontId="2" fillId="2" borderId="0" xfId="0" applyFont="1" applyFill="1" applyBorder="1" applyAlignment="1" applyProtection="1">
      <alignment horizontal="centerContinuous"/>
      <protection/>
    </xf>
    <xf numFmtId="0" fontId="3" fillId="3" borderId="0" xfId="0" applyFont="1" applyFill="1" applyBorder="1" applyAlignment="1" applyProtection="1">
      <alignment horizontal="centerContinuous" vertical="center"/>
      <protection/>
    </xf>
    <xf numFmtId="7" fontId="3" fillId="2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4" borderId="0" xfId="0" applyFont="1" applyFill="1" applyAlignment="1" applyProtection="1">
      <alignment horizontal="centerContinuous"/>
      <protection/>
    </xf>
    <xf numFmtId="0" fontId="4" fillId="4" borderId="0" xfId="0" applyFont="1" applyFill="1" applyAlignment="1" applyProtection="1">
      <alignment horizontal="centerContinuous"/>
      <protection/>
    </xf>
    <xf numFmtId="0" fontId="4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 locked="0"/>
    </xf>
    <xf numFmtId="5" fontId="6" fillId="4" borderId="1" xfId="0" applyNumberFormat="1" applyFont="1" applyFill="1" applyBorder="1" applyAlignment="1" applyProtection="1">
      <alignment/>
      <protection/>
    </xf>
    <xf numFmtId="7" fontId="4" fillId="4" borderId="0" xfId="0" applyNumberFormat="1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7" fillId="0" borderId="2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7" fontId="4" fillId="0" borderId="3" xfId="0" applyNumberFormat="1" applyFont="1" applyFill="1" applyBorder="1" applyAlignment="1" applyProtection="1">
      <alignment horizontal="centerContinuous"/>
      <protection/>
    </xf>
    <xf numFmtId="0" fontId="8" fillId="0" borderId="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7" fontId="4" fillId="4" borderId="3" xfId="0" applyNumberFormat="1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43" fontId="6" fillId="0" borderId="3" xfId="15" applyFont="1" applyFill="1" applyBorder="1" applyAlignment="1" applyProtection="1">
      <alignment/>
      <protection locked="0"/>
    </xf>
    <xf numFmtId="6" fontId="6" fillId="0" borderId="0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6" fontId="6" fillId="0" borderId="3" xfId="0" applyNumberFormat="1" applyFont="1" applyFill="1" applyBorder="1" applyAlignment="1" applyProtection="1">
      <alignment/>
      <protection locked="0"/>
    </xf>
    <xf numFmtId="43" fontId="6" fillId="0" borderId="0" xfId="15" applyFont="1" applyFill="1" applyBorder="1" applyAlignment="1" applyProtection="1">
      <alignment/>
      <protection locked="0"/>
    </xf>
    <xf numFmtId="9" fontId="6" fillId="0" borderId="3" xfId="0" applyNumberFormat="1" applyFont="1" applyFill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7" fontId="4" fillId="4" borderId="6" xfId="0" applyNumberFormat="1" applyFont="1" applyFill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6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6" fontId="10" fillId="0" borderId="3" xfId="0" applyNumberFormat="1" applyFont="1" applyBorder="1" applyAlignment="1" applyProtection="1">
      <alignment/>
      <protection/>
    </xf>
    <xf numFmtId="0" fontId="11" fillId="4" borderId="0" xfId="0" applyFont="1" applyFill="1" applyAlignment="1" applyProtection="1">
      <alignment horizontal="centerContinuous"/>
      <protection/>
    </xf>
    <xf numFmtId="164" fontId="12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showGridLines="0" showRowColHeader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9.140625" style="5" customWidth="1"/>
    <col min="3" max="3" width="30.7109375" style="5" bestFit="1" customWidth="1"/>
    <col min="4" max="4" width="11.57421875" style="5" bestFit="1" customWidth="1"/>
    <col min="5" max="5" width="9.140625" style="5" customWidth="1"/>
    <col min="6" max="6" width="42.421875" style="5" bestFit="1" customWidth="1"/>
    <col min="7" max="7" width="12.00390625" style="5" bestFit="1" customWidth="1"/>
    <col min="8" max="16384" width="9.140625" style="5" customWidth="1"/>
  </cols>
  <sheetData>
    <row r="1" spans="2:8" ht="2.25" customHeight="1">
      <c r="B1" s="6"/>
      <c r="C1" s="6"/>
      <c r="D1" s="6"/>
      <c r="E1" s="6"/>
      <c r="F1" s="6"/>
      <c r="G1" s="6"/>
      <c r="H1" s="6"/>
    </row>
    <row r="2" spans="2:8" ht="12.75">
      <c r="B2" s="6"/>
      <c r="C2" s="6"/>
      <c r="D2" s="6"/>
      <c r="E2" s="6"/>
      <c r="F2" s="6"/>
      <c r="G2" s="6"/>
      <c r="H2" s="6"/>
    </row>
    <row r="3" spans="2:8" ht="33">
      <c r="B3" s="6"/>
      <c r="C3" s="39" t="s">
        <v>36</v>
      </c>
      <c r="D3" s="7"/>
      <c r="E3" s="7"/>
      <c r="F3" s="7"/>
      <c r="G3" s="7"/>
      <c r="H3" s="6"/>
    </row>
    <row r="4" spans="2:8" ht="18">
      <c r="B4" s="6"/>
      <c r="C4" s="40">
        <f ca="1">NOW()</f>
        <v>38558.67820601852</v>
      </c>
      <c r="D4" s="8"/>
      <c r="E4" s="8"/>
      <c r="F4" s="8"/>
      <c r="G4" s="8"/>
      <c r="H4" s="6"/>
    </row>
    <row r="5" spans="2:8" ht="12.75">
      <c r="B5" s="6"/>
      <c r="C5" s="9"/>
      <c r="D5" s="9"/>
      <c r="E5" s="9"/>
      <c r="F5" s="9"/>
      <c r="G5" s="9"/>
      <c r="H5" s="6"/>
    </row>
    <row r="6" spans="2:8" ht="12.75">
      <c r="B6" s="6"/>
      <c r="C6" s="9"/>
      <c r="D6" s="9"/>
      <c r="E6" s="9"/>
      <c r="F6" s="9"/>
      <c r="G6" s="9"/>
      <c r="H6" s="6"/>
    </row>
    <row r="7" spans="2:8" ht="12.75">
      <c r="B7" s="6"/>
      <c r="C7" s="9"/>
      <c r="D7" s="9"/>
      <c r="E7" s="9"/>
      <c r="F7" s="9"/>
      <c r="G7" s="9"/>
      <c r="H7" s="6"/>
    </row>
    <row r="8" spans="2:8" ht="15">
      <c r="B8" s="6"/>
      <c r="C8" s="10" t="s">
        <v>0</v>
      </c>
      <c r="D8" s="11">
        <v>250000</v>
      </c>
      <c r="E8" s="10"/>
      <c r="F8" s="10"/>
      <c r="G8" s="10"/>
      <c r="H8" s="6"/>
    </row>
    <row r="9" spans="2:8" ht="15">
      <c r="B9" s="6"/>
      <c r="C9" s="10"/>
      <c r="D9" s="10"/>
      <c r="E9" s="10"/>
      <c r="F9" s="10"/>
      <c r="G9" s="10"/>
      <c r="H9" s="6"/>
    </row>
    <row r="10" spans="2:8" ht="15.75">
      <c r="B10" s="6"/>
      <c r="C10" s="1" t="s">
        <v>1</v>
      </c>
      <c r="D10" s="2"/>
      <c r="E10" s="2"/>
      <c r="F10" s="2"/>
      <c r="G10" s="2"/>
      <c r="H10" s="6"/>
    </row>
    <row r="11" spans="2:8" ht="15">
      <c r="B11" s="6"/>
      <c r="C11" s="10"/>
      <c r="D11" s="10"/>
      <c r="E11" s="10"/>
      <c r="F11" s="10"/>
      <c r="G11" s="10"/>
      <c r="H11" s="6"/>
    </row>
    <row r="12" spans="2:8" ht="15">
      <c r="B12" s="6"/>
      <c r="C12" s="10"/>
      <c r="D12" s="10"/>
      <c r="E12" s="10"/>
      <c r="F12" s="10"/>
      <c r="G12" s="10"/>
      <c r="H12" s="6"/>
    </row>
    <row r="13" spans="2:8" ht="15">
      <c r="B13" s="6"/>
      <c r="C13" s="10" t="s">
        <v>2</v>
      </c>
      <c r="D13" s="11">
        <v>1000</v>
      </c>
      <c r="E13" s="10"/>
      <c r="F13" s="10" t="s">
        <v>3</v>
      </c>
      <c r="G13" s="11">
        <v>0</v>
      </c>
      <c r="H13" s="6"/>
    </row>
    <row r="14" spans="2:8" ht="15">
      <c r="B14" s="6"/>
      <c r="C14" s="10" t="s">
        <v>4</v>
      </c>
      <c r="D14" s="11">
        <v>500</v>
      </c>
      <c r="E14" s="10"/>
      <c r="F14" s="10" t="s">
        <v>5</v>
      </c>
      <c r="G14" s="11">
        <v>0</v>
      </c>
      <c r="H14" s="6"/>
    </row>
    <row r="15" spans="2:8" ht="15">
      <c r="B15" s="6"/>
      <c r="C15" s="10" t="s">
        <v>6</v>
      </c>
      <c r="D15" s="11">
        <v>2000</v>
      </c>
      <c r="E15" s="10"/>
      <c r="F15" s="10" t="s">
        <v>7</v>
      </c>
      <c r="G15" s="11">
        <v>500</v>
      </c>
      <c r="H15" s="6"/>
    </row>
    <row r="16" spans="2:8" ht="15">
      <c r="B16" s="6"/>
      <c r="C16" s="10" t="s">
        <v>8</v>
      </c>
      <c r="D16" s="11">
        <v>5000</v>
      </c>
      <c r="E16" s="10"/>
      <c r="F16" s="10" t="s">
        <v>9</v>
      </c>
      <c r="G16" s="11">
        <v>0</v>
      </c>
      <c r="H16" s="6"/>
    </row>
    <row r="17" spans="2:8" ht="15">
      <c r="B17" s="6"/>
      <c r="C17" s="10" t="s">
        <v>10</v>
      </c>
      <c r="D17" s="11">
        <v>0</v>
      </c>
      <c r="E17" s="10"/>
      <c r="F17" s="10" t="s">
        <v>11</v>
      </c>
      <c r="G17" s="11">
        <v>0</v>
      </c>
      <c r="H17" s="6"/>
    </row>
    <row r="18" spans="2:8" ht="15">
      <c r="B18" s="6"/>
      <c r="C18" s="10" t="s">
        <v>12</v>
      </c>
      <c r="D18" s="11">
        <v>2000</v>
      </c>
      <c r="E18" s="10"/>
      <c r="F18" s="10" t="s">
        <v>13</v>
      </c>
      <c r="G18" s="11">
        <v>1000</v>
      </c>
      <c r="H18" s="6"/>
    </row>
    <row r="19" spans="2:8" ht="15">
      <c r="B19" s="6"/>
      <c r="C19" s="10" t="s">
        <v>14</v>
      </c>
      <c r="D19" s="11">
        <v>0</v>
      </c>
      <c r="E19" s="10"/>
      <c r="F19" s="10" t="s">
        <v>15</v>
      </c>
      <c r="G19" s="11">
        <v>0</v>
      </c>
      <c r="H19" s="6"/>
    </row>
    <row r="20" spans="2:8" ht="15">
      <c r="B20" s="6"/>
      <c r="C20" s="10" t="s">
        <v>16</v>
      </c>
      <c r="D20" s="11">
        <v>0</v>
      </c>
      <c r="E20" s="10"/>
      <c r="F20" s="10" t="s">
        <v>17</v>
      </c>
      <c r="G20" s="11">
        <v>2000</v>
      </c>
      <c r="H20" s="6"/>
    </row>
    <row r="21" spans="2:8" ht="15">
      <c r="B21" s="6"/>
      <c r="C21" s="10" t="s">
        <v>18</v>
      </c>
      <c r="D21" s="11">
        <v>0</v>
      </c>
      <c r="E21" s="10"/>
      <c r="F21" s="10" t="s">
        <v>19</v>
      </c>
      <c r="G21" s="11">
        <v>2000</v>
      </c>
      <c r="H21" s="6"/>
    </row>
    <row r="22" spans="2:8" ht="15">
      <c r="B22" s="6"/>
      <c r="C22" s="10" t="s">
        <v>20</v>
      </c>
      <c r="D22" s="11">
        <v>0</v>
      </c>
      <c r="E22" s="10"/>
      <c r="F22" s="10" t="s">
        <v>21</v>
      </c>
      <c r="G22" s="11">
        <v>0</v>
      </c>
      <c r="H22" s="6"/>
    </row>
    <row r="23" spans="2:8" ht="15">
      <c r="B23" s="6"/>
      <c r="C23" s="10"/>
      <c r="D23" s="10"/>
      <c r="E23" s="10"/>
      <c r="F23" s="10"/>
      <c r="G23" s="10"/>
      <c r="H23" s="6"/>
    </row>
    <row r="24" spans="2:8" ht="15">
      <c r="B24" s="6"/>
      <c r="C24" s="10"/>
      <c r="D24" s="10"/>
      <c r="E24" s="10"/>
      <c r="F24" s="10" t="s">
        <v>22</v>
      </c>
      <c r="G24" s="12">
        <f>IF(SUM(D13:D22,G13:G22),SUM(D13:D22,G13:G22),"")</f>
        <v>16000</v>
      </c>
      <c r="H24" s="6"/>
    </row>
    <row r="25" spans="2:8" ht="15">
      <c r="B25" s="6"/>
      <c r="C25" s="10"/>
      <c r="D25" s="10"/>
      <c r="E25" s="10"/>
      <c r="F25" s="10"/>
      <c r="G25" s="10"/>
      <c r="H25" s="6"/>
    </row>
    <row r="26" spans="2:8" ht="12.75">
      <c r="B26" s="6"/>
      <c r="C26" s="6"/>
      <c r="D26" s="6"/>
      <c r="E26" s="6"/>
      <c r="F26" s="6"/>
      <c r="G26" s="13"/>
      <c r="H26" s="6"/>
    </row>
    <row r="27" spans="2:8" ht="15.75">
      <c r="B27" s="6"/>
      <c r="C27" s="14" t="s">
        <v>23</v>
      </c>
      <c r="D27" s="6"/>
      <c r="E27" s="6"/>
      <c r="F27" s="6"/>
      <c r="G27" s="12">
        <f>IF(SUM(D8,G24),D8-G24,"")</f>
        <v>234000</v>
      </c>
      <c r="H27" s="6"/>
    </row>
    <row r="28" spans="2:8" ht="12.75">
      <c r="B28" s="6"/>
      <c r="C28" s="6"/>
      <c r="D28" s="6"/>
      <c r="E28" s="6"/>
      <c r="F28" s="6"/>
      <c r="G28" s="13"/>
      <c r="H28" s="6"/>
    </row>
    <row r="29" spans="2:8" ht="15.75">
      <c r="B29" s="6"/>
      <c r="C29" s="1" t="s">
        <v>24</v>
      </c>
      <c r="D29" s="3"/>
      <c r="E29" s="3"/>
      <c r="F29" s="3"/>
      <c r="G29" s="4"/>
      <c r="H29" s="6"/>
    </row>
    <row r="30" spans="2:8" ht="15.75">
      <c r="B30" s="6"/>
      <c r="C30" s="15"/>
      <c r="D30" s="16"/>
      <c r="E30" s="16"/>
      <c r="F30" s="16"/>
      <c r="G30" s="17"/>
      <c r="H30" s="6"/>
    </row>
    <row r="31" spans="2:8" ht="15">
      <c r="B31" s="6"/>
      <c r="C31" s="18" t="s">
        <v>25</v>
      </c>
      <c r="D31" s="19"/>
      <c r="E31" s="20"/>
      <c r="F31" s="21" t="s">
        <v>26</v>
      </c>
      <c r="G31" s="22"/>
      <c r="H31" s="6"/>
    </row>
    <row r="32" spans="2:8" ht="15">
      <c r="B32" s="6"/>
      <c r="C32" s="23" t="s">
        <v>27</v>
      </c>
      <c r="D32" s="24">
        <v>0.75</v>
      </c>
      <c r="E32" s="20"/>
      <c r="F32" s="25" t="s">
        <v>28</v>
      </c>
      <c r="G32" s="26">
        <v>2</v>
      </c>
      <c r="H32" s="6"/>
    </row>
    <row r="33" spans="2:8" ht="15">
      <c r="B33" s="6"/>
      <c r="C33" s="35" t="s">
        <v>29</v>
      </c>
      <c r="D33" s="36">
        <f>IF(D32,D8*D32,"")</f>
        <v>187500</v>
      </c>
      <c r="E33" s="20"/>
      <c r="F33" s="37" t="s">
        <v>29</v>
      </c>
      <c r="G33" s="38">
        <f>IF(G32,G27*G32,"")</f>
        <v>468000</v>
      </c>
      <c r="H33" s="6"/>
    </row>
    <row r="34" spans="2:8" ht="12.75">
      <c r="B34" s="6"/>
      <c r="C34" s="28"/>
      <c r="D34" s="20"/>
      <c r="E34" s="20"/>
      <c r="F34" s="20"/>
      <c r="G34" s="22"/>
      <c r="H34" s="6"/>
    </row>
    <row r="35" spans="2:8" ht="15">
      <c r="B35" s="6"/>
      <c r="C35" s="18" t="s">
        <v>30</v>
      </c>
      <c r="D35" s="20"/>
      <c r="E35" s="20"/>
      <c r="F35" s="21" t="s">
        <v>31</v>
      </c>
      <c r="G35" s="22"/>
      <c r="H35" s="6"/>
    </row>
    <row r="36" spans="2:8" ht="15">
      <c r="B36" s="6"/>
      <c r="C36" s="23" t="s">
        <v>32</v>
      </c>
      <c r="D36" s="27">
        <f>IF(D8,D8/12,"")</f>
        <v>20833.333333333332</v>
      </c>
      <c r="E36" s="20"/>
      <c r="F36" s="25" t="s">
        <v>33</v>
      </c>
      <c r="G36" s="29">
        <v>100000</v>
      </c>
      <c r="H36" s="6"/>
    </row>
    <row r="37" spans="2:8" ht="15">
      <c r="B37" s="6"/>
      <c r="C37" s="23" t="s">
        <v>34</v>
      </c>
      <c r="D37" s="30">
        <v>8</v>
      </c>
      <c r="E37" s="20"/>
      <c r="F37" s="25" t="s">
        <v>35</v>
      </c>
      <c r="G37" s="29">
        <v>50000</v>
      </c>
      <c r="H37" s="6"/>
    </row>
    <row r="38" spans="2:8" ht="15">
      <c r="B38" s="6"/>
      <c r="C38" s="35" t="s">
        <v>29</v>
      </c>
      <c r="D38" s="36">
        <f>IF(D37,D37*D36,"")</f>
        <v>166666.66666666666</v>
      </c>
      <c r="E38" s="20"/>
      <c r="F38" s="25" t="s">
        <v>27</v>
      </c>
      <c r="G38" s="31">
        <v>0.75</v>
      </c>
      <c r="H38" s="6"/>
    </row>
    <row r="39" spans="2:8" ht="15">
      <c r="B39" s="6"/>
      <c r="C39" s="23"/>
      <c r="D39" s="27"/>
      <c r="E39" s="20"/>
      <c r="F39" s="37" t="s">
        <v>29</v>
      </c>
      <c r="G39" s="38">
        <f>IF(SUM(G36:G37),SUM(G36:G37)+(G38*G27),"")</f>
        <v>325500</v>
      </c>
      <c r="H39" s="6"/>
    </row>
    <row r="40" spans="2:8" ht="15">
      <c r="B40" s="6"/>
      <c r="C40" s="32"/>
      <c r="D40" s="33"/>
      <c r="E40" s="33"/>
      <c r="F40" s="33"/>
      <c r="G40" s="34"/>
      <c r="H40" s="6"/>
    </row>
    <row r="43" spans="3:7" ht="12.75">
      <c r="C43" s="41" t="s">
        <v>37</v>
      </c>
      <c r="D43" s="41"/>
      <c r="E43" s="41"/>
      <c r="F43" s="41"/>
      <c r="G43" s="41"/>
    </row>
  </sheetData>
  <printOptions/>
  <pageMargins left="0.75" right="0.75" top="1" bottom="1" header="0.5" footer="0.5"/>
  <pageSetup horizontalDpi="360" verticalDpi="360" orientation="portrait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Valuation</dc:title>
  <dc:subject/>
  <dc:creator>JaxWorks</dc:creator>
  <cp:keywords/>
  <dc:description>© Copyright, 2005-2006, Jaxworks, All Rights Reserved.</dc:description>
  <cp:lastModifiedBy>Frank Vickers</cp:lastModifiedBy>
  <cp:lastPrinted>2000-08-01T21:09:17Z</cp:lastPrinted>
  <dcterms:created xsi:type="dcterms:W3CDTF">2000-08-01T20:59:14Z</dcterms:created>
  <dcterms:modified xsi:type="dcterms:W3CDTF">2005-07-25T20:18:05Z</dcterms:modified>
  <cp:category/>
  <cp:version/>
  <cp:contentType/>
  <cp:contentStatus/>
</cp:coreProperties>
</file>