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7320" activeTab="0"/>
  </bookViews>
  <sheets>
    <sheet name="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<sst xmlns="http://schemas.openxmlformats.org/spreadsheetml/2006/main" count="28" uniqueCount="28">
  <si>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Comparison of offers with owner financing</t>
  </si>
  <si>
    <t>Investor cost of funds, fair rate</t>
  </si>
  <si>
    <t>All cash</t>
  </si>
  <si>
    <t>offer 1</t>
  </si>
  <si>
    <t>offer 2</t>
  </si>
  <si>
    <t>offer 3</t>
  </si>
  <si>
    <t>offer 4</t>
  </si>
  <si>
    <t>Offer amount</t>
  </si>
  <si>
    <t>Pay at closing</t>
  </si>
  <si>
    <t>Still owing</t>
  </si>
  <si>
    <t>Terms</t>
  </si>
  <si>
    <t>Interest rate</t>
  </si>
  <si>
    <t>no. of months</t>
  </si>
  <si>
    <t>Cash value today of payment stream</t>
  </si>
  <si>
    <t>Total true property price</t>
  </si>
  <si>
    <t>monthly payment</t>
  </si>
  <si>
    <t>at fair interest rate above</t>
  </si>
  <si>
    <t>A FREE spreadsheet from Mortgage-investments.com</t>
  </si>
  <si>
    <t>http://www.mortgage-investments.com</t>
  </si>
  <si>
    <t>Copyright 2001 ©</t>
  </si>
  <si>
    <t>The #1 web site in the USA for seller financing, private mortgages and hard money loans.</t>
  </si>
  <si>
    <t>This handy spreadsheet helps you to evaluate the effect of owner financing with different purchase prices, down payments and terms.</t>
  </si>
  <si>
    <t>You may want to make more than one offer at the same time with different terms and prices. This makes it harder for the seller</t>
  </si>
  <si>
    <t>to reject your offer. NOTE TO SELLER. This spreadsheet also helps you compare the value to you of seller financed offers.</t>
  </si>
  <si>
    <t>You can see that sometimes a higher offer is actually less expensive to the buyer if the terms are generous.</t>
  </si>
  <si>
    <t>Of course these scenarios require that the mortgage be paid to maturity.</t>
  </si>
  <si>
    <t>Note. Closing costs have been ignored as they vary from state to state.</t>
  </si>
  <si>
    <t>A higher mortgage amount will often cost more in documentary stamps and other taxes.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</si>
</sst>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Alignment="1">
      <alignment horizontal="left"/>
    </xf>
    <xf numFmtId="0" fontId="6" fillId="0" borderId="0" xfId="0" applyAlignment="1">
      <alignment/>
    </xf>
    <xf numFmtId="0" fontId="9" fillId="0" borderId="0" xfId="20" applyAlignment="1">
      <alignment/>
    </xf>
    <xf numFmtId="0" fontId="5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Alignment="1" applyProtection="1">
      <alignment horizontal="left"/>
      <protection hidden="1"/>
    </xf>
    <xf numFmtId="0" fontId="7" fillId="0" borderId="0" xfId="0" applyAlignment="1" applyProtection="1">
      <alignment/>
      <protection hidden="1"/>
    </xf>
    <xf numFmtId="3" fontId="4" fillId="0" borderId="0" xfId="0" applyAlignment="1" applyProtection="1">
      <alignment/>
      <protection hidden="1"/>
    </xf>
    <xf numFmtId="0" fontId="6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4" fontId="8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Alignment="1" applyProtection="1">
      <alignment/>
      <protection hidden="1"/>
    </xf>
    <xf numFmtId="3" fontId="8" fillId="0" borderId="0" xfId="0" applyAlignment="1" applyProtection="1">
      <alignment/>
      <protection hidden="1"/>
    </xf>
    <xf numFmtId="3" fontId="4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Alignment="1" applyProtection="1">
      <alignment/>
      <protection locked="0"/>
    </xf>
    <xf numFmtId="9" fontId="4" fillId="0" borderId="0" xfId="0" applyNumberFormat="1" applyAlignment="1" applyProtection="1">
      <alignment/>
      <protection locked="0"/>
    </xf>
    <xf numFmtId="9" fontId="4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tgage-investmen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4" sqref="C4"/>
    </sheetView>
  </sheetViews>
  <sheetFormatPr defaultColWidth="9.140625" defaultRowHeight="12.75"/>
  <cols>
    <col min="1" max="1" width="24.7109375" style="0" customWidth="1"/>
    <col min="2" max="3" width="10.28125" style="0" customWidth="1"/>
    <col min="4" max="4" width="14.28125" style="0" customWidth="1"/>
    <col min="5" max="5" width="12.7109375" style="0" customWidth="1"/>
    <col min="6" max="6" width="12.140625" style="0" customWidth="1"/>
    <col min="7" max="16384" width="10.28125" style="0" customWidth="1"/>
  </cols>
  <sheetData>
    <row r="1" spans="1:3" ht="18">
      <c r="A1" s="4" t="s">
        <v>0</v>
      </c>
      <c r="B1" s="5"/>
      <c r="C1" s="5"/>
    </row>
    <row r="2" spans="1:3" ht="12.75">
      <c r="A2" s="5"/>
      <c r="B2" s="5"/>
      <c r="C2" s="5"/>
    </row>
    <row r="3" spans="1:5" ht="15">
      <c r="A3" s="6" t="s">
        <v>17</v>
      </c>
      <c r="B3" s="5"/>
      <c r="C3" s="5"/>
      <c r="E3" s="3" t="s">
        <v>18</v>
      </c>
    </row>
    <row r="4" spans="1:3" ht="12.75">
      <c r="A4" s="5" t="s">
        <v>19</v>
      </c>
      <c r="B4" s="5"/>
      <c r="C4" s="5" t="s">
        <v>20</v>
      </c>
    </row>
    <row r="5" spans="1:3" ht="12.75">
      <c r="A5" s="5"/>
      <c r="B5" s="5"/>
      <c r="C5" s="5"/>
    </row>
    <row r="6" spans="1:3" ht="12.75">
      <c r="A6" s="5" t="s">
        <v>21</v>
      </c>
      <c r="B6" s="5"/>
      <c r="C6" s="5"/>
    </row>
    <row r="7" spans="1:3" ht="12.75">
      <c r="A7" s="5" t="s">
        <v>22</v>
      </c>
      <c r="B7" s="5"/>
      <c r="C7" s="5"/>
    </row>
    <row r="8" spans="1:3" ht="12.75">
      <c r="A8" s="5" t="s">
        <v>23</v>
      </c>
      <c r="B8" s="5"/>
      <c r="C8" s="5"/>
    </row>
    <row r="9" spans="1:3" ht="12.75">
      <c r="A9" s="5"/>
      <c r="B9" s="5"/>
      <c r="C9" s="5"/>
    </row>
    <row r="10" spans="1:3" ht="12.75">
      <c r="A10" s="5" t="s">
        <v>24</v>
      </c>
      <c r="B10" s="5"/>
      <c r="C10" s="5"/>
    </row>
    <row r="11" spans="1:3" ht="12.75">
      <c r="A11" s="5" t="s">
        <v>25</v>
      </c>
      <c r="B11" s="5"/>
      <c r="C11" s="5"/>
    </row>
    <row r="12" spans="1:3" ht="12.75">
      <c r="A12" s="5"/>
      <c r="B12" s="5"/>
      <c r="C12" s="5"/>
    </row>
    <row r="13" spans="1:4" ht="15">
      <c r="A13" s="7" t="s">
        <v>1</v>
      </c>
      <c r="B13" s="5"/>
      <c r="C13" s="5"/>
      <c r="D13" s="20">
        <v>0.08</v>
      </c>
    </row>
    <row r="15" spans="1:6" ht="15">
      <c r="A15" s="5"/>
      <c r="B15" s="5"/>
      <c r="C15" s="7" t="s">
        <v>2</v>
      </c>
      <c r="D15" s="5"/>
      <c r="E15" s="5"/>
      <c r="F15" s="5"/>
    </row>
    <row r="16" spans="1:6" ht="15">
      <c r="A16" s="5"/>
      <c r="B16" s="5"/>
      <c r="C16" s="7" t="s">
        <v>3</v>
      </c>
      <c r="D16" s="7" t="s">
        <v>4</v>
      </c>
      <c r="E16" s="7" t="s">
        <v>5</v>
      </c>
      <c r="F16" s="7" t="s">
        <v>6</v>
      </c>
    </row>
    <row r="17" spans="1:6" ht="12.75">
      <c r="A17" s="5"/>
      <c r="B17" s="5"/>
      <c r="C17" s="5"/>
      <c r="D17" s="5"/>
      <c r="E17" s="5"/>
      <c r="F17" s="5"/>
    </row>
    <row r="18" spans="1:6" ht="15.75">
      <c r="A18" s="2" t="s">
        <v>7</v>
      </c>
      <c r="C18" s="16">
        <v>120000</v>
      </c>
      <c r="D18" s="16">
        <v>130000</v>
      </c>
      <c r="E18" s="16">
        <v>120000</v>
      </c>
      <c r="F18" s="16">
        <v>140000</v>
      </c>
    </row>
    <row r="19" spans="3:6" ht="12.75">
      <c r="C19" s="17"/>
      <c r="D19" s="17"/>
      <c r="E19" s="17"/>
      <c r="F19" s="17"/>
    </row>
    <row r="20" spans="1:6" ht="15">
      <c r="A20" s="1" t="s">
        <v>8</v>
      </c>
      <c r="C20" s="9">
        <f>C18</f>
        <v>120000</v>
      </c>
      <c r="D20" s="16">
        <v>30000</v>
      </c>
      <c r="E20" s="16">
        <v>20000</v>
      </c>
      <c r="F20" s="16">
        <v>10000</v>
      </c>
    </row>
    <row r="22" spans="1:6" ht="15.75">
      <c r="A22" s="8" t="s">
        <v>9</v>
      </c>
      <c r="B22" s="5"/>
      <c r="C22" s="9">
        <f>C18-C20</f>
        <v>0</v>
      </c>
      <c r="D22" s="9">
        <f>D18-D20</f>
        <v>100000</v>
      </c>
      <c r="E22" s="9">
        <f>E18-E20</f>
        <v>100000</v>
      </c>
      <c r="F22" s="9">
        <f>F18-F20</f>
        <v>130000</v>
      </c>
    </row>
    <row r="23" spans="1:6" ht="12.75">
      <c r="A23" s="5"/>
      <c r="B23" s="5"/>
      <c r="C23" s="5"/>
      <c r="D23" s="5"/>
      <c r="E23" s="5"/>
      <c r="F23" s="5"/>
    </row>
    <row r="24" spans="1:6" ht="15.75">
      <c r="A24" s="10" t="s">
        <v>10</v>
      </c>
      <c r="B24" s="5"/>
      <c r="C24" s="5"/>
      <c r="D24" s="5"/>
      <c r="E24" s="5"/>
      <c r="F24" s="5"/>
    </row>
    <row r="26" spans="1:6" ht="15">
      <c r="A26" s="1" t="s">
        <v>11</v>
      </c>
      <c r="C26" s="18">
        <v>0</v>
      </c>
      <c r="D26" s="19">
        <v>0.04</v>
      </c>
      <c r="E26" s="20">
        <v>0.07</v>
      </c>
      <c r="F26" s="20">
        <v>0.05</v>
      </c>
    </row>
    <row r="27" spans="1:6" ht="15">
      <c r="A27" s="1" t="s">
        <v>12</v>
      </c>
      <c r="C27" s="18">
        <v>0</v>
      </c>
      <c r="D27" s="18">
        <v>120</v>
      </c>
      <c r="E27" s="18">
        <v>240</v>
      </c>
      <c r="F27" s="18">
        <v>180</v>
      </c>
    </row>
    <row r="29" spans="1:6" ht="15">
      <c r="A29" s="11" t="s">
        <v>15</v>
      </c>
      <c r="B29" s="5"/>
      <c r="C29" s="5"/>
      <c r="D29" s="12">
        <f>-PMT(D26/12,D27,D22,0,0)</f>
        <v>1012.4513816487928</v>
      </c>
      <c r="E29" s="12">
        <f>-PMT(E26/12,E27,E22,0,0)</f>
        <v>775.2989356188735</v>
      </c>
      <c r="F29" s="12">
        <f>-PMT(F26/12,F27,F22,0,0)</f>
        <v>1028.0317147640053</v>
      </c>
    </row>
    <row r="30" spans="1:6" ht="12.75">
      <c r="A30" s="5"/>
      <c r="B30" s="5"/>
      <c r="C30" s="5"/>
      <c r="D30" s="5"/>
      <c r="E30" s="5"/>
      <c r="F30" s="5"/>
    </row>
    <row r="31" spans="1:6" ht="15">
      <c r="A31" s="7" t="s">
        <v>13</v>
      </c>
      <c r="B31" s="5"/>
      <c r="C31" s="5"/>
      <c r="D31" s="9">
        <f>PV($D$13/12,D27,-D29)</f>
        <v>83447.74220804327</v>
      </c>
      <c r="E31" s="9">
        <f>PV($D$13/12,E27,-E29)</f>
        <v>92690.31510552016</v>
      </c>
      <c r="F31" s="9">
        <f>PV($D$13/12,F27,-F29)</f>
        <v>107573.84738865166</v>
      </c>
    </row>
    <row r="32" spans="1:6" ht="15">
      <c r="A32" s="13" t="s">
        <v>16</v>
      </c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5">
      <c r="A34" s="14" t="s">
        <v>14</v>
      </c>
      <c r="B34" s="5"/>
      <c r="C34" s="15">
        <f>C20+C31</f>
        <v>120000</v>
      </c>
      <c r="D34" s="15">
        <f>D20+D31</f>
        <v>113447.74220804327</v>
      </c>
      <c r="E34" s="15">
        <f>E20+E31</f>
        <v>112690.31510552016</v>
      </c>
      <c r="F34" s="15">
        <f>F20+F31</f>
        <v>117573.84738865166</v>
      </c>
    </row>
    <row r="35" spans="1:6" ht="12.75">
      <c r="A35" s="5"/>
      <c r="B35" s="5"/>
      <c r="C35" s="5"/>
      <c r="D35" s="5"/>
      <c r="E35" s="5"/>
      <c r="F35" s="5"/>
    </row>
    <row r="36" spans="1:6" ht="12.75">
      <c r="A36" s="5" t="s">
        <v>26</v>
      </c>
      <c r="B36" s="5"/>
      <c r="C36" s="5"/>
      <c r="D36" s="5"/>
      <c r="E36" s="5"/>
      <c r="F36" s="5"/>
    </row>
    <row r="37" spans="1:6" ht="12.75">
      <c r="A37" s="5" t="s">
        <v>27</v>
      </c>
      <c r="B37" s="5"/>
      <c r="C37" s="5"/>
      <c r="D37" s="5"/>
      <c r="E37" s="5"/>
      <c r="F37" s="5"/>
    </row>
  </sheetData>
  <sheetProtection password="E4F0" sheet="1" objects="1" scenarios="1"/>
  <hyperlinks>
    <hyperlink ref="E3" r:id="rId1" display="http://www.mortgage-investments.com"/>
  </hyperlinks>
  <printOptions/>
  <pageMargins left="0.5" right="0.5" top="0.6" bottom="0.6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Norman Linton</cp:lastModifiedBy>
  <cp:lastPrinted>1998-04-20T14:52:41Z</cp:lastPrinted>
  <dcterms:created xsi:type="dcterms:W3CDTF">2001-06-04T03:49:26Z</dcterms:created>
  <dcterms:modified xsi:type="dcterms:W3CDTF">2001-06-04T03:49:26Z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