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5480" windowHeight="10005" activeTab="1"/>
  </bookViews>
  <sheets>
    <sheet name="Cup o' Joe Calculator" sheetId="1" r:id="rId1"/>
    <sheet name="Bonus" sheetId="2" r:id="rId2"/>
  </sheets>
  <definedNames>
    <definedName name="frequency">'Cup o'' Joe Calculator'!$P$2:$P$9</definedName>
  </definedNames>
  <calcPr fullCalcOnLoad="1"/>
</workbook>
</file>

<file path=xl/sharedStrings.xml><?xml version="1.0" encoding="utf-8"?>
<sst xmlns="http://schemas.openxmlformats.org/spreadsheetml/2006/main" count="28" uniqueCount="26">
  <si>
    <t>Assumptions</t>
  </si>
  <si>
    <t>Frequency</t>
  </si>
  <si>
    <t>Price</t>
  </si>
  <si>
    <t>Daily</t>
  </si>
  <si>
    <t>Every other day</t>
  </si>
  <si>
    <t>Weekly</t>
  </si>
  <si>
    <t>Monthly</t>
  </si>
  <si>
    <t>Results</t>
  </si>
  <si>
    <t>Name of item</t>
  </si>
  <si>
    <t>Expected rate of return</t>
  </si>
  <si>
    <t>Bi-weekly</t>
  </si>
  <si>
    <t>Quarterly</t>
  </si>
  <si>
    <t>Semi-annually</t>
  </si>
  <si>
    <t>Annually</t>
  </si>
  <si>
    <t>Total yearly amount spent</t>
  </si>
  <si>
    <t>Years to retirement</t>
  </si>
  <si>
    <t>Annual investment deposits</t>
  </si>
  <si>
    <t>Average # of purchases per year</t>
  </si>
  <si>
    <t>Coffee</t>
  </si>
  <si>
    <t>Dear Friend,</t>
  </si>
  <si>
    <t xml:space="preserve">     Thanks for downloading this Excel personal finance spreadsheet.  It gives me a real thrill to know that I've made something that people find useful and that benefits them.</t>
  </si>
  <si>
    <t xml:space="preserve">     Since you've downloaded and actually opened this spreadsheet, you're probably concerned about your personal finances.  I was, and that's why my wife and I started a personal budget.  It's been the best experience of our lives -- We paid cash for last year's Christmas gifts, we've taken several vacations, and our bank account balance is constantly increasing.</t>
  </si>
  <si>
    <t xml:space="preserve">     It's an Excel-based budgeting system, and it's so simple, yet amazingly powerful.  I highly recommend it.</t>
  </si>
  <si>
    <t xml:space="preserve">    To find out more about why I think this budget is the best gift you could give yourself, please click on the gift box below.</t>
  </si>
  <si>
    <t xml:space="preserve">     Sincerely,</t>
  </si>
  <si>
    <t xml:space="preserve">     Sean Payne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</si>
</sst>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_(&quot;$&quot;* #,##0.0_);_(&quot;$&quot;* \(#,##0.0\);_(&quot;$&quot;* &quot;-&quot;??_);_(@_)"/>
  </numFmts>
  <fonts count="11">
    <font>
      <sz val="10"/>
      <name val="Arial"/>
      <family val="0"/>
    </font>
    <font>
      <sz val="8"/>
      <name val="Arial"/>
      <family val="0"/>
    </font>
    <font>
      <b/>
      <sz val="10"/>
      <name val="Arial"/>
      <family val="2"/>
    </font>
    <font>
      <b/>
      <u val="single"/>
      <sz val="10"/>
      <name val="Arial"/>
      <family val="2"/>
    </font>
    <font>
      <u val="single"/>
      <sz val="10"/>
      <name val="Arial"/>
      <family val="2"/>
    </font>
    <font>
      <sz val="8"/>
      <name val="Tahoma"/>
      <family val="2"/>
    </font>
    <font>
      <sz val="16"/>
      <name val="Poor Richard"/>
      <family val="1"/>
    </font>
    <font>
      <sz val="16"/>
      <name val="Arial"/>
      <family val="0"/>
    </font>
    <font>
      <sz val="16"/>
      <name val="Lucida Handwriting"/>
      <family val="4"/>
    </font>
    <font>
      <sz val="14"/>
      <name val="Poor Richard"/>
      <family val="1"/>
    </font>
    <font>
      <sz val="36"/>
      <name val="Curlz MT"/>
      <family val="5"/>
    </font>
  </fonts>
  <fills count="6">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s>
  <borders count="17">
    <border>
      <left/>
      <right/>
      <top/>
      <bottom/>
      <diagonal/>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0" fillId="2" borderId="0" xfId="0" applyFill="1" applyBorder="1" applyAlignment="1">
      <alignment/>
    </xf>
    <xf numFmtId="0" fontId="0" fillId="2" borderId="0" xfId="0" applyFill="1" applyAlignment="1">
      <alignment/>
    </xf>
    <xf numFmtId="0" fontId="0" fillId="2" borderId="0" xfId="0" applyFill="1" applyBorder="1" applyAlignment="1">
      <alignment wrapText="1"/>
    </xf>
    <xf numFmtId="0" fontId="0" fillId="3" borderId="0" xfId="0" applyFill="1" applyAlignment="1">
      <alignment/>
    </xf>
    <xf numFmtId="0" fontId="3" fillId="3" borderId="0" xfId="0" applyFont="1" applyFill="1" applyAlignment="1" applyProtection="1">
      <alignment/>
      <protection hidden="1"/>
    </xf>
    <xf numFmtId="0" fontId="0" fillId="3" borderId="0" xfId="0" applyFill="1" applyBorder="1" applyAlignment="1">
      <alignment wrapText="1"/>
    </xf>
    <xf numFmtId="0" fontId="0" fillId="3" borderId="0" xfId="0" applyFill="1" applyAlignment="1" applyProtection="1">
      <alignment/>
      <protection hidden="1"/>
    </xf>
    <xf numFmtId="0" fontId="0" fillId="3" borderId="0" xfId="0" applyFill="1" applyBorder="1" applyAlignment="1">
      <alignment/>
    </xf>
    <xf numFmtId="9" fontId="0" fillId="2" borderId="1" xfId="19" applyFill="1" applyBorder="1" applyAlignment="1">
      <alignment horizontal="left"/>
    </xf>
    <xf numFmtId="9" fontId="0" fillId="2" borderId="2" xfId="19" applyFill="1" applyBorder="1" applyAlignment="1">
      <alignment horizontal="left"/>
    </xf>
    <xf numFmtId="44" fontId="0" fillId="4" borderId="3" xfId="17" applyFill="1" applyBorder="1" applyAlignment="1">
      <alignment horizontal="right"/>
    </xf>
    <xf numFmtId="44" fontId="0" fillId="4" borderId="4" xfId="17" applyFill="1" applyBorder="1" applyAlignment="1">
      <alignment horizontal="right"/>
    </xf>
    <xf numFmtId="0" fontId="0" fillId="2" borderId="5" xfId="0" applyFill="1" applyBorder="1" applyAlignment="1">
      <alignment horizontal="left"/>
    </xf>
    <xf numFmtId="0" fontId="0" fillId="2" borderId="0" xfId="0" applyFill="1" applyBorder="1" applyAlignment="1">
      <alignment horizontal="left"/>
    </xf>
    <xf numFmtId="0" fontId="0" fillId="2" borderId="6" xfId="0" applyFill="1" applyBorder="1" applyAlignment="1">
      <alignment horizontal="left"/>
    </xf>
    <xf numFmtId="0" fontId="0" fillId="2" borderId="7" xfId="0" applyFont="1" applyFill="1" applyBorder="1" applyAlignment="1">
      <alignment horizontal="left"/>
    </xf>
    <xf numFmtId="0" fontId="0" fillId="2" borderId="8" xfId="0" applyFont="1" applyFill="1" applyBorder="1" applyAlignment="1">
      <alignment horizontal="left"/>
    </xf>
    <xf numFmtId="0" fontId="0" fillId="2" borderId="9" xfId="0" applyFont="1" applyFill="1" applyBorder="1" applyAlignment="1">
      <alignment horizontal="left"/>
    </xf>
    <xf numFmtId="0" fontId="0" fillId="2" borderId="1" xfId="0" applyFill="1" applyBorder="1" applyAlignment="1">
      <alignment horizontal="left"/>
    </xf>
    <xf numFmtId="0" fontId="0" fillId="2" borderId="2" xfId="0" applyFill="1" applyBorder="1" applyAlignment="1">
      <alignment horizontal="left"/>
    </xf>
    <xf numFmtId="0" fontId="0" fillId="2" borderId="10" xfId="0" applyFill="1" applyBorder="1" applyAlignment="1">
      <alignment horizontal="left"/>
    </xf>
    <xf numFmtId="44" fontId="2" fillId="4" borderId="11" xfId="17" applyFont="1" applyFill="1" applyBorder="1" applyAlignment="1">
      <alignment horizontal="right"/>
    </xf>
    <xf numFmtId="44" fontId="2" fillId="4" borderId="12" xfId="17" applyFont="1" applyFill="1" applyBorder="1" applyAlignment="1">
      <alignment horizontal="right"/>
    </xf>
    <xf numFmtId="0" fontId="2" fillId="2" borderId="0" xfId="0" applyFont="1" applyFill="1" applyBorder="1" applyAlignment="1">
      <alignment horizontal="center"/>
    </xf>
    <xf numFmtId="0" fontId="0" fillId="2" borderId="0" xfId="0" applyFill="1" applyBorder="1" applyAlignment="1">
      <alignment horizontal="center"/>
    </xf>
    <xf numFmtId="0" fontId="2" fillId="3" borderId="11" xfId="0" applyFont="1" applyFill="1" applyBorder="1" applyAlignment="1">
      <alignment horizontal="center"/>
    </xf>
    <xf numFmtId="0" fontId="2" fillId="3" borderId="13" xfId="0" applyFont="1" applyFill="1" applyBorder="1" applyAlignment="1">
      <alignment horizontal="center"/>
    </xf>
    <xf numFmtId="0" fontId="2" fillId="3" borderId="12" xfId="0" applyFont="1" applyFill="1" applyBorder="1" applyAlignment="1">
      <alignment horizontal="center"/>
    </xf>
    <xf numFmtId="0" fontId="2" fillId="5" borderId="3" xfId="0" applyFont="1" applyFill="1" applyBorder="1" applyAlignment="1" applyProtection="1">
      <alignment horizontal="right"/>
      <protection locked="0"/>
    </xf>
    <xf numFmtId="0" fontId="2" fillId="5" borderId="4" xfId="0" applyFont="1" applyFill="1" applyBorder="1" applyAlignment="1" applyProtection="1">
      <alignment horizontal="right"/>
      <protection locked="0"/>
    </xf>
    <xf numFmtId="0" fontId="2" fillId="5" borderId="14" xfId="0" applyFont="1" applyFill="1" applyBorder="1" applyAlignment="1" applyProtection="1">
      <alignment horizontal="right"/>
      <protection locked="0"/>
    </xf>
    <xf numFmtId="0" fontId="2" fillId="5" borderId="15" xfId="0" applyFont="1" applyFill="1" applyBorder="1" applyAlignment="1" applyProtection="1">
      <alignment horizontal="right"/>
      <protection locked="0"/>
    </xf>
    <xf numFmtId="0" fontId="0" fillId="3" borderId="13" xfId="0" applyFill="1" applyBorder="1" applyAlignment="1">
      <alignment horizontal="center"/>
    </xf>
    <xf numFmtId="0" fontId="0" fillId="3" borderId="12" xfId="0" applyFill="1" applyBorder="1" applyAlignment="1">
      <alignment horizontal="center"/>
    </xf>
    <xf numFmtId="44" fontId="0" fillId="4" borderId="3" xfId="17" applyFill="1" applyBorder="1" applyAlignment="1">
      <alignment horizontal="center"/>
    </xf>
    <xf numFmtId="44" fontId="0" fillId="4" borderId="4" xfId="17" applyFill="1" applyBorder="1" applyAlignment="1">
      <alignment horizontal="center"/>
    </xf>
    <xf numFmtId="43" fontId="0" fillId="4" borderId="3" xfId="15" applyFill="1" applyBorder="1" applyAlignment="1">
      <alignment horizontal="right"/>
    </xf>
    <xf numFmtId="43" fontId="0" fillId="4" borderId="4" xfId="15" applyFill="1" applyBorder="1" applyAlignment="1">
      <alignment horizontal="right"/>
    </xf>
    <xf numFmtId="44" fontId="2" fillId="5" borderId="3" xfId="17" applyFont="1" applyFill="1" applyBorder="1" applyAlignment="1" applyProtection="1">
      <alignment horizontal="center"/>
      <protection locked="0"/>
    </xf>
    <xf numFmtId="44" fontId="2" fillId="5" borderId="4" xfId="17" applyFont="1" applyFill="1" applyBorder="1" applyAlignment="1" applyProtection="1">
      <alignment horizontal="center"/>
      <protection locked="0"/>
    </xf>
    <xf numFmtId="10" fontId="2" fillId="5" borderId="0" xfId="19" applyNumberFormat="1" applyFont="1" applyFill="1" applyBorder="1" applyAlignment="1" applyProtection="1">
      <alignment horizontal="right"/>
      <protection locked="0"/>
    </xf>
    <xf numFmtId="10" fontId="2" fillId="5" borderId="4" xfId="19" applyNumberFormat="1" applyFont="1" applyFill="1" applyBorder="1" applyAlignment="1" applyProtection="1">
      <alignment horizontal="right"/>
      <protection locked="0"/>
    </xf>
    <xf numFmtId="43" fontId="2" fillId="5" borderId="3" xfId="15" applyFont="1" applyFill="1" applyBorder="1" applyAlignment="1" applyProtection="1">
      <alignment horizontal="right"/>
      <protection locked="0"/>
    </xf>
    <xf numFmtId="43" fontId="2" fillId="5" borderId="4" xfId="15" applyFont="1" applyFill="1" applyBorder="1" applyAlignment="1" applyProtection="1">
      <alignment horizontal="right"/>
      <protection locked="0"/>
    </xf>
    <xf numFmtId="0" fontId="0" fillId="2" borderId="7" xfId="0" applyFill="1" applyBorder="1" applyAlignment="1">
      <alignment/>
    </xf>
    <xf numFmtId="0" fontId="0" fillId="2" borderId="8" xfId="0" applyFill="1" applyBorder="1" applyAlignment="1">
      <alignment/>
    </xf>
    <xf numFmtId="0" fontId="0" fillId="2" borderId="15" xfId="0" applyFill="1" applyBorder="1" applyAlignment="1">
      <alignment/>
    </xf>
    <xf numFmtId="0" fontId="0" fillId="2" borderId="5" xfId="0" applyFill="1" applyBorder="1" applyAlignment="1">
      <alignment/>
    </xf>
    <xf numFmtId="49" fontId="6" fillId="2" borderId="0" xfId="0" applyNumberFormat="1" applyFont="1" applyFill="1" applyBorder="1" applyAlignment="1">
      <alignment wrapText="1"/>
    </xf>
    <xf numFmtId="0" fontId="6" fillId="2" borderId="0" xfId="0" applyFont="1" applyFill="1" applyBorder="1" applyAlignment="1">
      <alignment wrapText="1"/>
    </xf>
    <xf numFmtId="0" fontId="0" fillId="2" borderId="4" xfId="0" applyFill="1" applyBorder="1" applyAlignment="1">
      <alignment/>
    </xf>
    <xf numFmtId="0" fontId="7" fillId="2" borderId="0" xfId="0" applyFont="1" applyFill="1" applyBorder="1" applyAlignment="1">
      <alignment/>
    </xf>
    <xf numFmtId="49" fontId="0" fillId="2" borderId="4" xfId="0" applyNumberFormat="1" applyFill="1" applyBorder="1" applyAlignment="1">
      <alignment wrapText="1"/>
    </xf>
    <xf numFmtId="49" fontId="0" fillId="3" borderId="0" xfId="0" applyNumberFormat="1" applyFill="1" applyAlignment="1">
      <alignment wrapText="1"/>
    </xf>
    <xf numFmtId="49" fontId="8" fillId="2" borderId="0" xfId="0" applyNumberFormat="1" applyFont="1" applyFill="1" applyBorder="1" applyAlignment="1">
      <alignment wrapText="1"/>
    </xf>
    <xf numFmtId="49" fontId="7" fillId="2" borderId="0" xfId="0" applyNumberFormat="1" applyFont="1" applyFill="1" applyBorder="1" applyAlignment="1">
      <alignment wrapText="1"/>
    </xf>
    <xf numFmtId="14" fontId="6" fillId="2" borderId="0" xfId="0" applyNumberFormat="1" applyFont="1" applyFill="1" applyBorder="1" applyAlignment="1">
      <alignment horizontal="left" wrapText="1"/>
    </xf>
    <xf numFmtId="49" fontId="6" fillId="2" borderId="0" xfId="0" applyNumberFormat="1" applyFont="1" applyFill="1" applyBorder="1" applyAlignment="1">
      <alignment horizontal="left" wrapText="1"/>
    </xf>
    <xf numFmtId="49" fontId="9" fillId="2" borderId="0" xfId="0" applyNumberFormat="1" applyFont="1" applyFill="1" applyBorder="1" applyAlignment="1">
      <alignment horizontal="left" wrapText="1"/>
    </xf>
    <xf numFmtId="49" fontId="9" fillId="2" borderId="0" xfId="0" applyNumberFormat="1" applyFont="1" applyFill="1" applyBorder="1" applyAlignment="1">
      <alignment horizontal="left" wrapText="1"/>
    </xf>
    <xf numFmtId="49" fontId="10" fillId="2" borderId="0" xfId="0" applyNumberFormat="1" applyFont="1" applyFill="1" applyBorder="1" applyAlignment="1">
      <alignment horizontal="left" wrapText="1"/>
    </xf>
    <xf numFmtId="0" fontId="0" fillId="2" borderId="1" xfId="0" applyFill="1" applyBorder="1" applyAlignment="1">
      <alignment/>
    </xf>
    <xf numFmtId="0" fontId="0" fillId="2" borderId="2" xfId="0" applyFill="1" applyBorder="1" applyAlignment="1">
      <alignment/>
    </xf>
    <xf numFmtId="0" fontId="0" fillId="2" borderId="16" xfId="0"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www.uncommonwaytowealth.com/excel-finance-spreadsheets/" TargetMode="External" /><Relationship Id="rId3" Type="http://schemas.openxmlformats.org/officeDocument/2006/relationships/hyperlink" Target="http://www.uncommonwaytowealth.com/excel-finance-spreadsheet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hyperlink" Target="http://www.uncommonwaytowealth.com/budgeting/you-need-a-budget-excel-spreadsheet/" TargetMode="External" /><Relationship Id="rId4" Type="http://schemas.openxmlformats.org/officeDocument/2006/relationships/hyperlink" Target="http://www.uncommonwaytowealth.com/budgeting/you-need-a-budget-excel-spreadsheet/"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428625</xdr:colOff>
      <xdr:row>6</xdr:row>
      <xdr:rowOff>161925</xdr:rowOff>
    </xdr:to>
    <xdr:pic>
      <xdr:nvPicPr>
        <xdr:cNvPr id="1" name="Picture 10">
          <a:hlinkClick r:id="rId3"/>
        </xdr:cNvPr>
        <xdr:cNvPicPr preferRelativeResize="1">
          <a:picLocks noChangeAspect="1"/>
        </xdr:cNvPicPr>
      </xdr:nvPicPr>
      <xdr:blipFill>
        <a:blip r:embed="rId1"/>
        <a:stretch>
          <a:fillRect/>
        </a:stretch>
      </xdr:blipFill>
      <xdr:spPr>
        <a:xfrm>
          <a:off x="0" y="0"/>
          <a:ext cx="1885950" cy="1133475"/>
        </a:xfrm>
        <a:prstGeom prst="rect">
          <a:avLst/>
        </a:prstGeom>
        <a:noFill/>
        <a:ln w="9525" cmpd="sng">
          <a:noFill/>
        </a:ln>
      </xdr:spPr>
    </xdr:pic>
    <xdr:clientData/>
  </xdr:twoCellAnchor>
  <xdr:twoCellAnchor>
    <xdr:from>
      <xdr:col>5</xdr:col>
      <xdr:colOff>9525</xdr:colOff>
      <xdr:row>0</xdr:row>
      <xdr:rowOff>0</xdr:rowOff>
    </xdr:from>
    <xdr:to>
      <xdr:col>14</xdr:col>
      <xdr:colOff>295275</xdr:colOff>
      <xdr:row>19</xdr:row>
      <xdr:rowOff>9525</xdr:rowOff>
    </xdr:to>
    <xdr:sp>
      <xdr:nvSpPr>
        <xdr:cNvPr id="2" name="TextBox 12"/>
        <xdr:cNvSpPr txBox="1">
          <a:spLocks noChangeArrowheads="1"/>
        </xdr:cNvSpPr>
      </xdr:nvSpPr>
      <xdr:spPr>
        <a:xfrm>
          <a:off x="3295650" y="0"/>
          <a:ext cx="5772150" cy="3133725"/>
        </a:xfrm>
        <a:prstGeom prst="rect">
          <a:avLst/>
        </a:prstGeom>
        <a:gradFill rotWithShape="1">
          <a:gsLst>
            <a:gs pos="0">
              <a:srgbClr val="FFFFFF"/>
            </a:gs>
            <a:gs pos="100000">
              <a:srgbClr val="99CCFF"/>
            </a:gs>
          </a:gsLst>
          <a:lin ang="0" scaled="1"/>
        </a:gradFill>
        <a:ln w="9525" cmpd="sng">
          <a:noFill/>
        </a:ln>
      </xdr:spPr>
      <xdr:txBody>
        <a:bodyPr vertOverflow="clip" wrap="square"/>
        <a:p>
          <a:pPr algn="l">
            <a:defRPr/>
          </a:pPr>
          <a:r>
            <a:rPr lang="en-US" cap="none" sz="1000" b="1" i="0" u="none" baseline="0">
              <a:latin typeface="Arial"/>
              <a:ea typeface="Arial"/>
              <a:cs typeface="Arial"/>
            </a:rPr>
            <a:t>The Cup o' Joe Factor Calculator
</a:t>
          </a:r>
          <a:r>
            <a:rPr lang="en-US" cap="none" sz="1000" b="0" i="0" u="none" baseline="0">
              <a:latin typeface="Arial"/>
              <a:ea typeface="Arial"/>
              <a:cs typeface="Arial"/>
            </a:rPr>
            <a:t>This worksheet is designed to calculate the "Cup o' Joe Factor", or the true long-run cost, of any regular purchase, whether it's your daily cup of black go-juice or your smoking habit.
</a:t>
          </a:r>
          <a:r>
            <a:rPr lang="en-US" cap="none" sz="1000" b="0" i="0" u="sng" baseline="0">
              <a:latin typeface="Arial"/>
              <a:ea typeface="Arial"/>
              <a:cs typeface="Arial"/>
            </a:rPr>
            <a:t>Instructions:</a:t>
          </a:r>
          <a:r>
            <a:rPr lang="en-US" cap="none" sz="1000" b="0" i="0" u="none" baseline="0">
              <a:latin typeface="Arial"/>
              <a:ea typeface="Arial"/>
              <a:cs typeface="Arial"/>
            </a:rPr>
            <a:t>
Fill in the assumptions in the gold-colored section, selecting the frequency of your purchase with the drop-down list.  The example shown is for a $2.00 cup of coffee purchased every day, with the amount invested five times a year at 8% annual compound interest, and 35 years until retirement.  The results for your scenario will show up in the "Results" section.  The most important number is your total return, in the bright green section.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12</xdr:row>
      <xdr:rowOff>228600</xdr:rowOff>
    </xdr:from>
    <xdr:to>
      <xdr:col>5</xdr:col>
      <xdr:colOff>0</xdr:colOff>
      <xdr:row>14</xdr:row>
      <xdr:rowOff>104775</xdr:rowOff>
    </xdr:to>
    <xdr:pic>
      <xdr:nvPicPr>
        <xdr:cNvPr id="1" name="Picture 1"/>
        <xdr:cNvPicPr preferRelativeResize="1">
          <a:picLocks noChangeAspect="1"/>
        </xdr:cNvPicPr>
      </xdr:nvPicPr>
      <xdr:blipFill>
        <a:blip r:embed="rId1"/>
        <a:stretch>
          <a:fillRect/>
        </a:stretch>
      </xdr:blipFill>
      <xdr:spPr>
        <a:xfrm>
          <a:off x="447675" y="4781550"/>
          <a:ext cx="1857375" cy="552450"/>
        </a:xfrm>
        <a:prstGeom prst="rect">
          <a:avLst/>
        </a:prstGeom>
        <a:noFill/>
        <a:ln w="9525" cmpd="sng">
          <a:noFill/>
        </a:ln>
      </xdr:spPr>
    </xdr:pic>
    <xdr:clientData/>
  </xdr:twoCellAnchor>
  <xdr:twoCellAnchor editAs="oneCell">
    <xdr:from>
      <xdr:col>6</xdr:col>
      <xdr:colOff>133350</xdr:colOff>
      <xdr:row>11</xdr:row>
      <xdr:rowOff>38100</xdr:rowOff>
    </xdr:from>
    <xdr:to>
      <xdr:col>8</xdr:col>
      <xdr:colOff>219075</xdr:colOff>
      <xdr:row>15</xdr:row>
      <xdr:rowOff>95250</xdr:rowOff>
    </xdr:to>
    <xdr:pic>
      <xdr:nvPicPr>
        <xdr:cNvPr id="2" name="Picture 2">
          <a:hlinkClick r:id="rId4"/>
        </xdr:cNvPr>
        <xdr:cNvPicPr preferRelativeResize="1">
          <a:picLocks noChangeAspect="1"/>
        </xdr:cNvPicPr>
      </xdr:nvPicPr>
      <xdr:blipFill>
        <a:blip r:embed="rId2"/>
        <a:stretch>
          <a:fillRect/>
        </a:stretch>
      </xdr:blipFill>
      <xdr:spPr>
        <a:xfrm>
          <a:off x="3048000" y="4352925"/>
          <a:ext cx="1304925"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20"/>
  <sheetViews>
    <sheetView workbookViewId="0" topLeftCell="A1">
      <selection activeCell="D10" sqref="D10:E10"/>
    </sheetView>
  </sheetViews>
  <sheetFormatPr defaultColWidth="9.140625" defaultRowHeight="12.75"/>
  <cols>
    <col min="1" max="1" width="15.00390625" style="4" customWidth="1"/>
    <col min="2" max="2" width="6.8515625" style="4" bestFit="1" customWidth="1"/>
    <col min="3" max="15" width="9.140625" style="4" customWidth="1"/>
    <col min="16" max="16" width="0" style="4" hidden="1" customWidth="1"/>
    <col min="17" max="16384" width="9.140625" style="4" customWidth="1"/>
  </cols>
  <sheetData>
    <row r="1" spans="1:16" ht="12.75">
      <c r="A1" s="2"/>
      <c r="B1" s="2"/>
      <c r="C1" s="2"/>
      <c r="D1" s="2"/>
      <c r="E1" s="1"/>
      <c r="F1" s="24"/>
      <c r="G1" s="25"/>
      <c r="H1" s="25"/>
      <c r="I1" s="25"/>
      <c r="J1" s="25"/>
      <c r="K1" s="25"/>
      <c r="L1" s="8"/>
      <c r="P1" s="5" t="s">
        <v>1</v>
      </c>
    </row>
    <row r="2" spans="1:16" ht="12.75" customHeight="1">
      <c r="A2" s="2"/>
      <c r="B2" s="2"/>
      <c r="C2" s="2"/>
      <c r="D2" s="2"/>
      <c r="E2" s="2"/>
      <c r="F2" s="3"/>
      <c r="G2" s="3"/>
      <c r="H2" s="3"/>
      <c r="I2" s="3"/>
      <c r="J2" s="3"/>
      <c r="K2" s="3"/>
      <c r="P2" s="7" t="s">
        <v>3</v>
      </c>
    </row>
    <row r="3" spans="1:16" ht="12.75">
      <c r="A3" s="2"/>
      <c r="B3" s="2"/>
      <c r="C3" s="2"/>
      <c r="D3" s="2"/>
      <c r="E3" s="2"/>
      <c r="F3" s="3"/>
      <c r="G3" s="3"/>
      <c r="H3" s="3"/>
      <c r="I3" s="3"/>
      <c r="J3" s="3"/>
      <c r="K3" s="3"/>
      <c r="P3" s="7" t="s">
        <v>4</v>
      </c>
    </row>
    <row r="4" spans="1:16" ht="12.75">
      <c r="A4" s="2"/>
      <c r="B4" s="2"/>
      <c r="C4" s="2"/>
      <c r="D4" s="2"/>
      <c r="E4" s="2"/>
      <c r="F4" s="3"/>
      <c r="G4" s="3"/>
      <c r="H4" s="3"/>
      <c r="I4" s="3"/>
      <c r="J4" s="3"/>
      <c r="K4" s="3"/>
      <c r="P4" s="7" t="s">
        <v>5</v>
      </c>
    </row>
    <row r="5" spans="1:16" ht="12.75">
      <c r="A5" s="2"/>
      <c r="B5" s="2"/>
      <c r="C5" s="2"/>
      <c r="D5" s="2"/>
      <c r="E5" s="2"/>
      <c r="F5" s="3"/>
      <c r="G5" s="3"/>
      <c r="H5" s="3"/>
      <c r="I5" s="3"/>
      <c r="J5" s="3"/>
      <c r="K5" s="3"/>
      <c r="P5" s="7" t="s">
        <v>10</v>
      </c>
    </row>
    <row r="6" spans="1:16" ht="12.75">
      <c r="A6" s="2"/>
      <c r="B6" s="2"/>
      <c r="C6" s="2"/>
      <c r="D6" s="2"/>
      <c r="E6" s="2"/>
      <c r="F6" s="3"/>
      <c r="G6" s="3"/>
      <c r="H6" s="3"/>
      <c r="I6" s="3"/>
      <c r="J6" s="3"/>
      <c r="K6" s="3"/>
      <c r="P6" s="7" t="s">
        <v>6</v>
      </c>
    </row>
    <row r="7" spans="1:16" ht="13.5" thickBot="1">
      <c r="A7" s="2"/>
      <c r="B7" s="2"/>
      <c r="C7" s="2"/>
      <c r="D7" s="2"/>
      <c r="E7" s="2"/>
      <c r="F7" s="3"/>
      <c r="G7" s="3"/>
      <c r="H7" s="3"/>
      <c r="I7" s="3"/>
      <c r="J7" s="3"/>
      <c r="K7" s="3"/>
      <c r="P7" s="7" t="s">
        <v>11</v>
      </c>
    </row>
    <row r="8" spans="1:16" ht="13.5" customHeight="1" thickBot="1">
      <c r="A8" s="26" t="s">
        <v>0</v>
      </c>
      <c r="B8" s="27"/>
      <c r="C8" s="27"/>
      <c r="D8" s="27"/>
      <c r="E8" s="28"/>
      <c r="F8" s="6"/>
      <c r="G8" s="6"/>
      <c r="H8" s="6"/>
      <c r="I8" s="6"/>
      <c r="J8" s="6"/>
      <c r="K8" s="6"/>
      <c r="P8" s="7" t="s">
        <v>12</v>
      </c>
    </row>
    <row r="9" spans="1:16" ht="12.75">
      <c r="A9" s="16" t="s">
        <v>8</v>
      </c>
      <c r="B9" s="17"/>
      <c r="C9" s="18"/>
      <c r="D9" s="31" t="s">
        <v>18</v>
      </c>
      <c r="E9" s="32"/>
      <c r="F9" s="6"/>
      <c r="G9" s="6"/>
      <c r="H9" s="6"/>
      <c r="I9" s="6"/>
      <c r="J9" s="6"/>
      <c r="K9" s="6"/>
      <c r="P9" s="7" t="s">
        <v>13</v>
      </c>
    </row>
    <row r="10" spans="1:11" ht="12.75">
      <c r="A10" s="13" t="s">
        <v>1</v>
      </c>
      <c r="B10" s="14"/>
      <c r="C10" s="14"/>
      <c r="D10" s="29" t="s">
        <v>3</v>
      </c>
      <c r="E10" s="30"/>
      <c r="F10" s="6"/>
      <c r="G10" s="6"/>
      <c r="H10" s="6"/>
      <c r="I10" s="6"/>
      <c r="J10" s="6"/>
      <c r="K10" s="6"/>
    </row>
    <row r="11" spans="1:11" ht="12.75">
      <c r="A11" s="13" t="s">
        <v>2</v>
      </c>
      <c r="B11" s="14"/>
      <c r="C11" s="14"/>
      <c r="D11" s="39">
        <v>2</v>
      </c>
      <c r="E11" s="40"/>
      <c r="F11" s="6"/>
      <c r="G11" s="6"/>
      <c r="H11" s="6"/>
      <c r="I11" s="6"/>
      <c r="J11" s="6"/>
      <c r="K11" s="6"/>
    </row>
    <row r="12" spans="1:11" ht="12.75">
      <c r="A12" s="13" t="s">
        <v>9</v>
      </c>
      <c r="B12" s="14"/>
      <c r="C12" s="15"/>
      <c r="D12" s="41">
        <v>0.08</v>
      </c>
      <c r="E12" s="42"/>
      <c r="F12" s="6"/>
      <c r="G12" s="6"/>
      <c r="H12" s="6"/>
      <c r="I12" s="6"/>
      <c r="J12" s="6"/>
      <c r="K12" s="6"/>
    </row>
    <row r="13" spans="1:11" ht="12.75">
      <c r="A13" s="13" t="s">
        <v>16</v>
      </c>
      <c r="B13" s="14"/>
      <c r="C13" s="15"/>
      <c r="D13" s="43">
        <v>5</v>
      </c>
      <c r="E13" s="44"/>
      <c r="F13" s="6"/>
      <c r="G13" s="6"/>
      <c r="H13" s="6"/>
      <c r="I13" s="6"/>
      <c r="J13" s="6"/>
      <c r="K13" s="6"/>
    </row>
    <row r="14" spans="1:5" ht="13.5" thickBot="1">
      <c r="A14" s="19" t="s">
        <v>15</v>
      </c>
      <c r="B14" s="20"/>
      <c r="C14" s="21"/>
      <c r="D14" s="43">
        <v>35</v>
      </c>
      <c r="E14" s="44"/>
    </row>
    <row r="15" spans="1:5" ht="12.75" customHeight="1" thickBot="1">
      <c r="A15" s="26" t="s">
        <v>7</v>
      </c>
      <c r="B15" s="33"/>
      <c r="C15" s="33"/>
      <c r="D15" s="33"/>
      <c r="E15" s="34"/>
    </row>
    <row r="16" spans="1:5" ht="12.75">
      <c r="A16" s="16" t="s">
        <v>17</v>
      </c>
      <c r="B16" s="17"/>
      <c r="C16" s="18"/>
      <c r="D16" s="37">
        <f>IF(D10="Daily",365,IF(D10="Every other day",365/2,IF(D10="weekly",52,IF(D10="Bi-weekly",52/2,IF(D10="Monthly",12,IF(D10="Quarterly",4,IF(D10="Semi-annually",2,IF(D10="Annually",1,"Error"))))))))</f>
        <v>365</v>
      </c>
      <c r="E16" s="38"/>
    </row>
    <row r="17" spans="1:5" ht="12.75">
      <c r="A17" s="13" t="s">
        <v>14</v>
      </c>
      <c r="B17" s="14"/>
      <c r="C17" s="15"/>
      <c r="D17" s="35">
        <f>D11*D16</f>
        <v>730</v>
      </c>
      <c r="E17" s="36"/>
    </row>
    <row r="18" spans="1:5" ht="13.5" thickBot="1">
      <c r="A18" s="13" t="str">
        <f>CONCATENATE("Total spending over ",D14," years")</f>
        <v>Total spending over 35 years</v>
      </c>
      <c r="B18" s="14"/>
      <c r="C18" s="15"/>
      <c r="D18" s="11">
        <f>D17*D14</f>
        <v>25550</v>
      </c>
      <c r="E18" s="12"/>
    </row>
    <row r="19" spans="1:5" ht="13.5" thickBot="1">
      <c r="A19" s="9" t="str">
        <f>CONCATENATE("Return at ",D12*100,"%"," per year")</f>
        <v>Return at 8% per year</v>
      </c>
      <c r="B19" s="10"/>
      <c r="C19" s="10"/>
      <c r="D19" s="22">
        <f>FV(D12/D13,D14*D13,-D11*D16/D13,0,0)</f>
        <v>137643.1310715193</v>
      </c>
      <c r="E19" s="23"/>
    </row>
    <row r="20" spans="3:5" ht="12.75">
      <c r="C20" s="8"/>
      <c r="D20" s="8"/>
      <c r="E20" s="8"/>
    </row>
  </sheetData>
  <sheetProtection sheet="1" objects="1" scenarios="1" selectLockedCells="1"/>
  <mergeCells count="23">
    <mergeCell ref="D11:E11"/>
    <mergeCell ref="D12:E12"/>
    <mergeCell ref="D14:E14"/>
    <mergeCell ref="D13:E13"/>
    <mergeCell ref="A15:E15"/>
    <mergeCell ref="D17:E17"/>
    <mergeCell ref="D16:E16"/>
    <mergeCell ref="A12:C12"/>
    <mergeCell ref="F1:K1"/>
    <mergeCell ref="A8:E8"/>
    <mergeCell ref="D10:E10"/>
    <mergeCell ref="A10:C10"/>
    <mergeCell ref="D9:E9"/>
    <mergeCell ref="A19:C19"/>
    <mergeCell ref="D18:E18"/>
    <mergeCell ref="A13:C13"/>
    <mergeCell ref="A9:C9"/>
    <mergeCell ref="A14:C14"/>
    <mergeCell ref="A16:C16"/>
    <mergeCell ref="A17:C17"/>
    <mergeCell ref="A18:C18"/>
    <mergeCell ref="D19:E19"/>
    <mergeCell ref="A11:C11"/>
  </mergeCells>
  <dataValidations count="1">
    <dataValidation type="list" allowBlank="1" showInputMessage="1" showErrorMessage="1" prompt="Click to select" sqref="D10:E10">
      <formula1>frequency</formula1>
    </dataValidation>
  </dataValidation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indexed="13"/>
  </sheetPr>
  <dimension ref="B2:L16"/>
  <sheetViews>
    <sheetView tabSelected="1" zoomScale="85" zoomScaleNormal="85" workbookViewId="0" topLeftCell="A1">
      <selection activeCell="M5" sqref="M5"/>
    </sheetView>
  </sheetViews>
  <sheetFormatPr defaultColWidth="9.140625" defaultRowHeight="12.75"/>
  <cols>
    <col min="1" max="1" width="3.8515625" style="4" customWidth="1"/>
    <col min="2" max="2" width="3.28125" style="4" customWidth="1"/>
    <col min="3" max="8" width="9.140625" style="4" customWidth="1"/>
    <col min="9" max="9" width="22.00390625" style="4" customWidth="1"/>
    <col min="10" max="10" width="9.140625" style="4" customWidth="1"/>
    <col min="11" max="11" width="3.140625" style="4" customWidth="1"/>
    <col min="12" max="16384" width="9.140625" style="4" customWidth="1"/>
  </cols>
  <sheetData>
    <row r="1" ht="13.5" thickBot="1"/>
    <row r="2" spans="2:11" ht="12.75">
      <c r="B2" s="45"/>
      <c r="C2" s="46"/>
      <c r="D2" s="46"/>
      <c r="E2" s="46"/>
      <c r="F2" s="46"/>
      <c r="G2" s="46"/>
      <c r="H2" s="46"/>
      <c r="I2" s="46"/>
      <c r="J2" s="46"/>
      <c r="K2" s="47"/>
    </row>
    <row r="3" spans="2:11" ht="18.75" customHeight="1">
      <c r="B3" s="48"/>
      <c r="C3" s="49" t="s">
        <v>19</v>
      </c>
      <c r="D3" s="50"/>
      <c r="E3" s="50"/>
      <c r="F3" s="50"/>
      <c r="G3" s="50"/>
      <c r="H3" s="50"/>
      <c r="I3" s="50"/>
      <c r="J3" s="50"/>
      <c r="K3" s="51"/>
    </row>
    <row r="4" spans="2:11" ht="20.25">
      <c r="B4" s="48"/>
      <c r="C4" s="52"/>
      <c r="D4" s="52"/>
      <c r="E4" s="52"/>
      <c r="F4" s="52"/>
      <c r="G4" s="52"/>
      <c r="H4" s="52"/>
      <c r="I4" s="52"/>
      <c r="J4" s="52"/>
      <c r="K4" s="51"/>
    </row>
    <row r="5" spans="2:12" ht="57.75" customHeight="1">
      <c r="B5" s="48"/>
      <c r="C5" s="49" t="s">
        <v>20</v>
      </c>
      <c r="D5" s="50"/>
      <c r="E5" s="50"/>
      <c r="F5" s="50"/>
      <c r="G5" s="50"/>
      <c r="H5" s="50"/>
      <c r="I5" s="50"/>
      <c r="J5" s="50"/>
      <c r="K5" s="53"/>
      <c r="L5" s="54"/>
    </row>
    <row r="6" spans="2:12" ht="9.75" customHeight="1">
      <c r="B6" s="48"/>
      <c r="C6" s="55"/>
      <c r="D6" s="56"/>
      <c r="E6" s="56"/>
      <c r="F6" s="56"/>
      <c r="G6" s="56"/>
      <c r="H6" s="56"/>
      <c r="I6" s="56"/>
      <c r="J6" s="56"/>
      <c r="K6" s="53"/>
      <c r="L6" s="54"/>
    </row>
    <row r="7" spans="2:12" ht="99.75" customHeight="1">
      <c r="B7" s="48"/>
      <c r="C7" s="57" t="s">
        <v>21</v>
      </c>
      <c r="D7" s="57"/>
      <c r="E7" s="57"/>
      <c r="F7" s="57"/>
      <c r="G7" s="57"/>
      <c r="H7" s="57"/>
      <c r="I7" s="57"/>
      <c r="J7" s="57"/>
      <c r="K7" s="53"/>
      <c r="L7" s="54"/>
    </row>
    <row r="8" spans="2:12" ht="10.5" customHeight="1">
      <c r="B8" s="48"/>
      <c r="C8" s="55"/>
      <c r="D8" s="56"/>
      <c r="E8" s="56"/>
      <c r="F8" s="56"/>
      <c r="G8" s="56"/>
      <c r="H8" s="56"/>
      <c r="I8" s="56"/>
      <c r="J8" s="56"/>
      <c r="K8" s="53"/>
      <c r="L8" s="54"/>
    </row>
    <row r="9" spans="2:12" ht="38.25" customHeight="1">
      <c r="B9" s="48"/>
      <c r="C9" s="58" t="s">
        <v>22</v>
      </c>
      <c r="D9" s="58"/>
      <c r="E9" s="58"/>
      <c r="F9" s="58"/>
      <c r="G9" s="58"/>
      <c r="H9" s="58"/>
      <c r="I9" s="58"/>
      <c r="J9" s="58"/>
      <c r="K9" s="53"/>
      <c r="L9" s="54"/>
    </row>
    <row r="10" spans="2:11" ht="20.25">
      <c r="B10" s="48"/>
      <c r="C10" s="52"/>
      <c r="D10" s="52"/>
      <c r="E10" s="52"/>
      <c r="F10" s="52"/>
      <c r="G10" s="52"/>
      <c r="H10" s="52"/>
      <c r="I10" s="52"/>
      <c r="J10" s="52"/>
      <c r="K10" s="51"/>
    </row>
    <row r="11" spans="2:11" ht="38.25" customHeight="1">
      <c r="B11" s="48"/>
      <c r="C11" s="58" t="s">
        <v>23</v>
      </c>
      <c r="D11" s="58"/>
      <c r="E11" s="58"/>
      <c r="F11" s="58"/>
      <c r="G11" s="58"/>
      <c r="H11" s="58"/>
      <c r="I11" s="58"/>
      <c r="J11" s="58"/>
      <c r="K11" s="51"/>
    </row>
    <row r="12" spans="2:11" ht="18.75">
      <c r="B12" s="48"/>
      <c r="C12" s="59"/>
      <c r="D12" s="59"/>
      <c r="E12" s="59"/>
      <c r="F12" s="59"/>
      <c r="G12" s="59"/>
      <c r="H12" s="59"/>
      <c r="I12" s="59"/>
      <c r="J12" s="59"/>
      <c r="K12" s="51"/>
    </row>
    <row r="13" spans="2:11" ht="18.75">
      <c r="B13" s="48"/>
      <c r="C13" s="60" t="s">
        <v>24</v>
      </c>
      <c r="D13" s="60"/>
      <c r="E13" s="59"/>
      <c r="F13" s="59"/>
      <c r="G13" s="59"/>
      <c r="H13" s="59"/>
      <c r="I13" s="59"/>
      <c r="J13" s="59"/>
      <c r="K13" s="51"/>
    </row>
    <row r="14" spans="2:11" ht="34.5" customHeight="1">
      <c r="B14" s="48"/>
      <c r="C14" s="61"/>
      <c r="D14" s="61"/>
      <c r="E14" s="61"/>
      <c r="F14" s="61"/>
      <c r="G14" s="59"/>
      <c r="H14" s="59"/>
      <c r="I14" s="59"/>
      <c r="J14" s="59"/>
      <c r="K14" s="51"/>
    </row>
    <row r="15" spans="2:11" ht="24" customHeight="1">
      <c r="B15" s="48"/>
      <c r="C15" s="60" t="s">
        <v>25</v>
      </c>
      <c r="D15" s="60"/>
      <c r="E15" s="59"/>
      <c r="F15" s="59"/>
      <c r="G15" s="59"/>
      <c r="H15" s="59"/>
      <c r="I15" s="59"/>
      <c r="J15" s="59"/>
      <c r="K15" s="51"/>
    </row>
    <row r="16" spans="2:11" ht="13.5" thickBot="1">
      <c r="B16" s="62"/>
      <c r="C16" s="63"/>
      <c r="D16" s="63"/>
      <c r="E16" s="63"/>
      <c r="F16" s="63"/>
      <c r="G16" s="63"/>
      <c r="H16" s="63"/>
      <c r="I16" s="63"/>
      <c r="J16" s="63"/>
      <c r="K16" s="64"/>
    </row>
  </sheetData>
  <sheetProtection sheet="1" objects="1" scenarios="1" selectLockedCells="1" selectUnlockedCells="1"/>
  <mergeCells count="8">
    <mergeCell ref="C11:J11"/>
    <mergeCell ref="C13:D13"/>
    <mergeCell ref="C14:F14"/>
    <mergeCell ref="C15:D15"/>
    <mergeCell ref="C3:J3"/>
    <mergeCell ref="C5:J5"/>
    <mergeCell ref="C7:J7"/>
    <mergeCell ref="C9:J9"/>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Student Computing</cp:lastModifiedBy>
  <dcterms:created xsi:type="dcterms:W3CDTF">2005-11-17T22:17:52Z</dcterms:created>
  <dcterms:modified xsi:type="dcterms:W3CDTF">2006-03-23T22:58:50Z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