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9120" activeTab="0"/>
  </bookViews>
  <sheets>
    <sheet name="Value Analysi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<sst xmlns="http://schemas.openxmlformats.org/spreadsheetml/2006/main" count="22" uniqueCount="20">
  <si>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BENEFITS</t>
  </si>
  <si>
    <t>Increased revenue</t>
  </si>
  <si>
    <t>Reduced costs</t>
  </si>
  <si>
    <t>Avoided costs</t>
  </si>
  <si>
    <t>Quarterly total</t>
  </si>
  <si>
    <t>Cumulative value</t>
  </si>
  <si>
    <t>INVESTMENTS</t>
  </si>
  <si>
    <t>One time investment</t>
  </si>
  <si>
    <t>Ongoing investment</t>
  </si>
  <si>
    <t>Cumulative investment</t>
  </si>
  <si>
    <t>NET VALUE</t>
  </si>
  <si>
    <t>Cumulative total</t>
  </si>
  <si>
    <t xml:space="preserve">1st year net return </t>
  </si>
  <si>
    <t>Breakeven point</t>
  </si>
  <si>
    <t>ROI (1st year)</t>
  </si>
  <si>
    <t>Q1</t>
  </si>
  <si>
    <t>Q2</t>
  </si>
  <si>
    <t>Q3</t>
  </si>
  <si>
    <t>Q4</t>
  </si>
  <si>
    <t>Value Analysis Calculator for Product/Service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</si>
</sst>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i/>
      <sz val="9"/>
      <color indexed="8"/>
      <name val="Tahoma"/>
      <family val="2"/>
    </font>
    <font>
      <sz val="1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hair">
        <color indexed="22"/>
      </right>
      <top style="thick">
        <color indexed="53"/>
      </top>
      <bottom>
        <color indexed="63"/>
      </bottom>
    </border>
    <border>
      <left style="hair">
        <color indexed="22"/>
      </left>
      <right style="hair">
        <color indexed="22"/>
      </right>
      <top style="thick">
        <color indexed="53"/>
      </top>
      <bottom>
        <color indexed="63"/>
      </bottom>
    </border>
    <border>
      <left style="hair">
        <color indexed="22"/>
      </left>
      <right style="thin">
        <color indexed="23"/>
      </right>
      <top style="thick">
        <color indexed="5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53"/>
      </bottom>
    </border>
    <border>
      <left style="hair">
        <color indexed="22"/>
      </left>
      <right style="hair">
        <color indexed="22"/>
      </right>
      <top>
        <color indexed="63"/>
      </top>
      <bottom style="medium">
        <color indexed="53"/>
      </bottom>
    </border>
    <border>
      <left style="hair">
        <color indexed="22"/>
      </left>
      <right style="thin">
        <color indexed="2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5" fontId="3" fillId="0" borderId="7" xfId="0" applyNumberFormat="1" applyFont="1" applyBorder="1" applyAlignment="1">
      <alignment horizontal="right"/>
    </xf>
    <xf numFmtId="5" fontId="3" fillId="0" borderId="8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10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5" fontId="3" fillId="4" borderId="7" xfId="0" applyNumberFormat="1" applyFont="1" applyFill="1" applyBorder="1" applyAlignment="1">
      <alignment horizontal="right"/>
    </xf>
    <xf numFmtId="5" fontId="3" fillId="4" borderId="8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5" fontId="6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4" borderId="0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10" fontId="6" fillId="4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6" width="12.7109375" style="0" customWidth="1"/>
  </cols>
  <sheetData>
    <row r="1" spans="1:6" ht="36" customHeight="1">
      <c r="A1" s="40" t="s">
        <v>19</v>
      </c>
      <c r="B1" s="1"/>
      <c r="C1" s="1"/>
      <c r="D1" s="1"/>
      <c r="E1" s="1"/>
      <c r="F1" s="1"/>
    </row>
    <row r="2" spans="1:6" ht="22.5" customHeight="1" thickBot="1">
      <c r="A2" s="2"/>
      <c r="B2" s="1"/>
      <c r="C2" s="1"/>
      <c r="D2" s="1"/>
      <c r="E2" s="1"/>
      <c r="F2" s="1"/>
    </row>
    <row r="3" spans="1:6" ht="13.5" thickTop="1">
      <c r="A3" s="3"/>
      <c r="B3" s="4"/>
      <c r="C3" s="5" t="s">
        <v>15</v>
      </c>
      <c r="D3" s="5" t="s">
        <v>16</v>
      </c>
      <c r="E3" s="5" t="s">
        <v>17</v>
      </c>
      <c r="F3" s="6" t="s">
        <v>18</v>
      </c>
    </row>
    <row r="4" spans="1:6" ht="21.75" customHeight="1">
      <c r="A4" s="7" t="s">
        <v>0</v>
      </c>
      <c r="B4" s="8"/>
      <c r="C4" s="9"/>
      <c r="D4" s="9"/>
      <c r="E4" s="9"/>
      <c r="F4" s="10"/>
    </row>
    <row r="5" spans="1:6" ht="12.75">
      <c r="A5" s="11"/>
      <c r="B5" s="12" t="s">
        <v>1</v>
      </c>
      <c r="C5" s="13">
        <v>0</v>
      </c>
      <c r="D5" s="13">
        <v>293.33</v>
      </c>
      <c r="E5" s="13">
        <v>586.67</v>
      </c>
      <c r="F5" s="14">
        <v>880</v>
      </c>
    </row>
    <row r="6" spans="1:6" ht="12.75">
      <c r="A6" s="11"/>
      <c r="B6" s="12" t="s">
        <v>2</v>
      </c>
      <c r="C6" s="15">
        <v>0</v>
      </c>
      <c r="D6" s="15">
        <v>33.33</v>
      </c>
      <c r="E6" s="15">
        <v>66.67</v>
      </c>
      <c r="F6" s="16">
        <v>100</v>
      </c>
    </row>
    <row r="7" spans="1:6" ht="13.5" thickBot="1">
      <c r="A7" s="11"/>
      <c r="B7" s="17" t="s">
        <v>3</v>
      </c>
      <c r="C7" s="18">
        <v>13</v>
      </c>
      <c r="D7" s="18">
        <v>26</v>
      </c>
      <c r="E7" s="18">
        <v>39</v>
      </c>
      <c r="F7" s="19">
        <v>52</v>
      </c>
    </row>
    <row r="8" spans="1:6" ht="12.75">
      <c r="A8" s="11"/>
      <c r="B8" s="12" t="s">
        <v>4</v>
      </c>
      <c r="C8" s="20">
        <f>SUM(C5:C7)</f>
        <v>13</v>
      </c>
      <c r="D8" s="20">
        <f>SUM(D5:D7)</f>
        <v>352.65999999999997</v>
      </c>
      <c r="E8" s="20">
        <f>SUM(E5:E7)</f>
        <v>692.3399999999999</v>
      </c>
      <c r="F8" s="21">
        <f>SUM(F5:F7)</f>
        <v>1032</v>
      </c>
    </row>
    <row r="9" spans="1:6" ht="12.75">
      <c r="A9" s="11"/>
      <c r="B9" s="12" t="s">
        <v>5</v>
      </c>
      <c r="C9" s="20">
        <f>C8</f>
        <v>13</v>
      </c>
      <c r="D9" s="20">
        <f>D8+C9</f>
        <v>365.65999999999997</v>
      </c>
      <c r="E9" s="20">
        <f>E8+D9</f>
        <v>1058</v>
      </c>
      <c r="F9" s="21">
        <f>F8+E9</f>
        <v>2090</v>
      </c>
    </row>
    <row r="10" spans="1:6" ht="12.75">
      <c r="A10" s="11"/>
      <c r="B10" s="12"/>
      <c r="C10" s="22"/>
      <c r="D10" s="22"/>
      <c r="E10" s="22"/>
      <c r="F10" s="23"/>
    </row>
    <row r="11" spans="1:6" ht="21.75" customHeight="1">
      <c r="A11" s="7" t="s">
        <v>6</v>
      </c>
      <c r="B11" s="8"/>
      <c r="C11" s="24"/>
      <c r="D11" s="25"/>
      <c r="E11" s="25"/>
      <c r="F11" s="26"/>
    </row>
    <row r="12" spans="1:6" ht="12.75">
      <c r="A12" s="11"/>
      <c r="B12" s="12" t="s">
        <v>7</v>
      </c>
      <c r="C12" s="13">
        <v>-641</v>
      </c>
      <c r="D12" s="13">
        <v>-271</v>
      </c>
      <c r="E12" s="13">
        <v>0</v>
      </c>
      <c r="F12" s="14">
        <v>0</v>
      </c>
    </row>
    <row r="13" spans="1:6" ht="13.5" thickBot="1">
      <c r="A13" s="11"/>
      <c r="B13" s="17" t="s">
        <v>8</v>
      </c>
      <c r="C13" s="18">
        <v>-97</v>
      </c>
      <c r="D13" s="18">
        <v>-30</v>
      </c>
      <c r="E13" s="18">
        <v>-30</v>
      </c>
      <c r="F13" s="19">
        <v>-30</v>
      </c>
    </row>
    <row r="14" spans="1:6" ht="12.75">
      <c r="A14" s="11"/>
      <c r="B14" s="12" t="s">
        <v>4</v>
      </c>
      <c r="C14" s="20">
        <f>C12+C13</f>
        <v>-738</v>
      </c>
      <c r="D14" s="20">
        <f>D12+D13</f>
        <v>-301</v>
      </c>
      <c r="E14" s="20">
        <f>E12+E13</f>
        <v>-30</v>
      </c>
      <c r="F14" s="21">
        <f>F12+F13</f>
        <v>-30</v>
      </c>
    </row>
    <row r="15" spans="1:6" ht="12.75">
      <c r="A15" s="11"/>
      <c r="B15" s="12" t="s">
        <v>9</v>
      </c>
      <c r="C15" s="20">
        <f>C14</f>
        <v>-738</v>
      </c>
      <c r="D15" s="20">
        <f>D14+C15</f>
        <v>-1039</v>
      </c>
      <c r="E15" s="20">
        <f>E14+D15</f>
        <v>-1069</v>
      </c>
      <c r="F15" s="21">
        <f>F14+E15</f>
        <v>-1099</v>
      </c>
    </row>
    <row r="16" spans="1:6" ht="12.75">
      <c r="A16" s="11"/>
      <c r="B16" s="12"/>
      <c r="C16" s="22"/>
      <c r="D16" s="22"/>
      <c r="E16" s="22"/>
      <c r="F16" s="23"/>
    </row>
    <row r="17" spans="1:6" ht="21.75" customHeight="1">
      <c r="A17" s="7" t="s">
        <v>10</v>
      </c>
      <c r="B17" s="8"/>
      <c r="C17" s="25"/>
      <c r="D17" s="25"/>
      <c r="E17" s="25"/>
      <c r="F17" s="26"/>
    </row>
    <row r="18" spans="1:6" ht="12.75">
      <c r="A18" s="11"/>
      <c r="B18" s="12" t="s">
        <v>4</v>
      </c>
      <c r="C18" s="20">
        <f>C8+C14</f>
        <v>-725</v>
      </c>
      <c r="D18" s="20">
        <f>D8+D14</f>
        <v>51.65999999999997</v>
      </c>
      <c r="E18" s="20">
        <f>E8+E14</f>
        <v>662.3399999999999</v>
      </c>
      <c r="F18" s="21">
        <f>F8+F14</f>
        <v>1002</v>
      </c>
    </row>
    <row r="19" spans="1:6" ht="12.75">
      <c r="A19" s="11"/>
      <c r="B19" s="12" t="s">
        <v>11</v>
      </c>
      <c r="C19" s="20">
        <f>C9+C15</f>
        <v>-725</v>
      </c>
      <c r="D19" s="20">
        <f>D9+D15</f>
        <v>-673.34</v>
      </c>
      <c r="E19" s="20">
        <f>E9+E15</f>
        <v>-11</v>
      </c>
      <c r="F19" s="21">
        <f>F9+F15</f>
        <v>991</v>
      </c>
    </row>
    <row r="20" spans="1:6" ht="12.75" customHeight="1">
      <c r="A20" s="11"/>
      <c r="B20" s="27"/>
      <c r="C20" s="27"/>
      <c r="D20" s="27"/>
      <c r="E20" s="27"/>
      <c r="F20" s="28"/>
    </row>
    <row r="21" spans="1:6" ht="12.75" customHeight="1">
      <c r="A21" s="11"/>
      <c r="B21" s="29" t="s">
        <v>12</v>
      </c>
      <c r="C21" s="30">
        <f>F19*1000</f>
        <v>991000</v>
      </c>
      <c r="D21" s="31"/>
      <c r="E21" s="32"/>
      <c r="F21" s="28"/>
    </row>
    <row r="22" spans="1:6" ht="12.75" customHeight="1">
      <c r="A22" s="11"/>
      <c r="B22" s="29" t="s">
        <v>13</v>
      </c>
      <c r="C22" s="33" t="str">
        <f>IF(C19&gt;=0,"1st Quarter",IF(D19&gt;=0,"2nd Quarter",IF(E19&gt;=0,"3rd Quarter",IF(F19&gt;=0,"4th Quarter","n/a"))))</f>
        <v>4th Quarter</v>
      </c>
      <c r="D22" s="31"/>
      <c r="E22" s="32"/>
      <c r="F22" s="28"/>
    </row>
    <row r="23" spans="1:6" ht="12.75" customHeight="1">
      <c r="A23" s="34"/>
      <c r="B23" s="35" t="s">
        <v>14</v>
      </c>
      <c r="C23" s="36">
        <f>(F9+F15)/ABS(F15)</f>
        <v>0.9017288444040037</v>
      </c>
      <c r="D23" s="37"/>
      <c r="E23" s="38"/>
      <c r="F23" s="39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 Performance International/Solution Selling,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analysis calculator for product/service</dc:title>
  <dc:subject/>
  <dc:creator>Sales Performance International/Solution Selling, Inc.</dc:creator>
  <cp:keywords/>
  <dc:description/>
  <cp:lastModifiedBy/>
  <cp:lastPrinted>2004-03-03T02:02:56Z</cp:lastPrinted>
  <dcterms:created xsi:type="dcterms:W3CDTF">2003-11-11T19:06:10Z</dcterms:created>
  <dcterms:modified xsi:type="dcterms:W3CDTF">2004-03-03T02:04:38Z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470078. 470078L. GTM Batch 4. 219987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Expi">
    <vt:lpwstr>2009-11-06T00:00:00Z</vt:lpwstr>
  </property>
  <property fmtid="{D5CDD505-2E9C-101B-9397-08002B2CF9AE}" pid="14" name="Asset">
    <vt:lpwstr>TS001103897</vt:lpwstr>
  </property>
  <property fmtid="{D5CDD505-2E9C-101B-9397-08002B2CF9AE}" pid="15" name="IsSearchab">
    <vt:lpwstr>0</vt:lpwstr>
  </property>
  <property fmtid="{D5CDD505-2E9C-101B-9397-08002B2CF9AE}" pid="16" name="Numeric">
    <vt:lpwstr>-1.00000000000000</vt:lpwstr>
  </property>
  <property fmtid="{D5CDD505-2E9C-101B-9397-08002B2CF9AE}" pid="17" name="PublishTarge">
    <vt:lpwstr>OfficeOnline</vt:lpwstr>
  </property>
  <property fmtid="{D5CDD505-2E9C-101B-9397-08002B2CF9AE}" pid="18" name="TPLaunchHelpLinkTy">
    <vt:lpwstr>Template</vt:lpwstr>
  </property>
  <property fmtid="{D5CDD505-2E9C-101B-9397-08002B2CF9AE}" pid="19" name="TPFriendlyNa">
    <vt:lpwstr>Value analysis calculator for product/service</vt:lpwstr>
  </property>
  <property fmtid="{D5CDD505-2E9C-101B-9397-08002B2CF9AE}" pid="20" name="display_urn:schemas-microsoft-com:office:office#APEdit">
    <vt:lpwstr>REDMOND\v-luannv</vt:lpwstr>
  </property>
  <property fmtid="{D5CDD505-2E9C-101B-9397-08002B2CF9AE}" pid="21" name="APEdit">
    <vt:lpwstr>92</vt:lpwstr>
  </property>
  <property fmtid="{D5CDD505-2E9C-101B-9397-08002B2CF9AE}" pid="22" name="Provid">
    <vt:lpwstr>EY001108098</vt:lpwstr>
  </property>
  <property fmtid="{D5CDD505-2E9C-101B-9397-08002B2CF9AE}" pid="23" name="SourceTit">
    <vt:lpwstr>Value analysis calculator for product/service</vt:lpwstr>
  </property>
  <property fmtid="{D5CDD505-2E9C-101B-9397-08002B2CF9AE}" pid="24" name="TPApplicati">
    <vt:lpwstr>Excel</vt:lpwstr>
  </property>
  <property fmtid="{D5CDD505-2E9C-101B-9397-08002B2CF9AE}" pid="25" name="TPLaunchHelpLi">
    <vt:lpwstr/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184;#Office 2000;#79;#Template 12;#182;#Office XP;#23;#Microsoft Office Excel 2007;#22;#Excel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B2 NA2US</vt:lpwstr>
  </property>
  <property fmtid="{D5CDD505-2E9C-101B-9397-08002B2CF9AE}" pid="35" name="PublishStatusLook">
    <vt:lpwstr>258829</vt:lpwstr>
  </property>
  <property fmtid="{D5CDD505-2E9C-101B-9397-08002B2CF9AE}" pid="36" name="TPClientView">
    <vt:lpwstr>Microsoft Office Excel</vt:lpwstr>
  </property>
  <property fmtid="{D5CDD505-2E9C-101B-9397-08002B2CF9AE}" pid="37" name="TPCompone">
    <vt:lpwstr>EXCELFiles</vt:lpwstr>
  </property>
  <property fmtid="{D5CDD505-2E9C-101B-9397-08002B2CF9AE}" pid="38" name="TPNamespa">
    <vt:lpwstr>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TP001103897</vt:lpwstr>
  </property>
</Properties>
</file>