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pivotTables/pivotTable1.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harts/chart2.xml" ContentType="application/vnd.openxmlformats-officedocument.drawingml.chart+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slicerCaches/slicerCache3.xml" ContentType="application/vnd.ms-excel.slicerCache+xml"/>
  <Override PartName="/xl/slicerCaches/slicerCache4.xml" ContentType="application/vnd.ms-excel.slicerCache+xml"/>
  <Override PartName="/xl/slicers/slicer1.xml" ContentType="application/vnd.ms-excel.slicer+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425"/>
  </bookViews>
  <sheets>
    <sheet name="Personal Money Tracker" sheetId="1" r:id="rId1"/>
    <sheet name="Monthly Summary" sheetId="2" r:id="rId2"/>
    <sheet name="Chart Data" sheetId="3" r:id="rId3"/>
  </sheets>
  <definedNames>
    <definedName name="AccountList">CashSummaryTable[Account]</definedName>
    <definedName name="PercentageAvailable">'Personal Money Tracker'!$B$22</definedName>
    <definedName name="_xlnm.Print_Titles" localSheetId="1">'Monthly Summary'!$B:$B,'Monthly Summary'!$17:$18</definedName>
    <definedName name="Slicer_Account">#N/A</definedName>
    <definedName name="Slicer_Account1">#N/A</definedName>
    <definedName name="Slicer_Description">#N/A</definedName>
    <definedName name="Slicer_Description2">#N/A</definedName>
  </definedNames>
  <calcPr calcId="145621"/>
  <pivotCaches>
    <pivotCache cacheId="5" r:id="rId4"/>
  </pivotCaches>
  <extLst>
    <ext xmlns:x14="http://schemas.microsoft.com/office/spreadsheetml/2009/9/main" uri="{BBE1A952-AA13-448e-AADC-164F8A28A991}">
      <x14:slicerCaches>
        <x14:slicerCache r:id="rId5"/>
        <x14:slicerCache r:id="rId6"/>
      </x14:slicerCaches>
    </ex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7"/>
        <x14:slicerCache r:id="rId8"/>
      </x15:slicerCaches>
    </ext>
  </extLst>
</workbook>
</file>

<file path=xl/calcChain.xml><?xml version="1.0" encoding="utf-8"?>
<calcChain xmlns="http://schemas.openxmlformats.org/spreadsheetml/2006/main">
  <c r="F7" i="1" l="1"/>
  <c r="G7" i="1" s="1"/>
  <c r="E8" i="1" l="1"/>
  <c r="F5" i="1"/>
  <c r="G5" i="1" s="1"/>
  <c r="F6" i="1"/>
  <c r="G6" i="1" s="1"/>
  <c r="G8" i="1" l="1"/>
  <c r="B22" i="1" s="1"/>
  <c r="F8" i="1"/>
</calcChain>
</file>

<file path=xl/sharedStrings.xml><?xml version="1.0" encoding="utf-8"?>
<sst xmlns="http://schemas.openxmlformats.org/spreadsheetml/2006/main" count="69" uniqueCount="36">
  <si>
    <t>Personal Money Tracker</t>
  </si>
  <si>
    <t>Date</t>
  </si>
  <si>
    <t>Description</t>
  </si>
  <si>
    <t>Account</t>
  </si>
  <si>
    <t>Checking</t>
  </si>
  <si>
    <t>Amount</t>
  </si>
  <si>
    <t>Lunch</t>
  </si>
  <si>
    <t>Savings</t>
  </si>
  <si>
    <t>Total</t>
  </si>
  <si>
    <t>Electricity payment</t>
  </si>
  <si>
    <t>Car payment</t>
  </si>
  <si>
    <t>Dinner</t>
  </si>
  <si>
    <t>Cash I've spent</t>
  </si>
  <si>
    <t>Cash Summary</t>
  </si>
  <si>
    <t>Row Labels</t>
  </si>
  <si>
    <t>Grand Total</t>
  </si>
  <si>
    <t>Column Labels</t>
  </si>
  <si>
    <t>Feb</t>
  </si>
  <si>
    <t>Mar</t>
  </si>
  <si>
    <t>Monthly Summary</t>
  </si>
  <si>
    <t>Apr</t>
  </si>
  <si>
    <t>May</t>
  </si>
  <si>
    <t>Spending Total</t>
  </si>
  <si>
    <t>Sum of Amount</t>
  </si>
  <si>
    <t>Account Summary</t>
  </si>
  <si>
    <t>Spending Summary</t>
  </si>
  <si>
    <t>Jan</t>
  </si>
  <si>
    <t>Details</t>
  </si>
  <si>
    <t>ATM withdrawal</t>
  </si>
  <si>
    <t>Cash withdrawal</t>
  </si>
  <si>
    <t>Cash Remaining</t>
  </si>
  <si>
    <t>Cash
Remaining:</t>
  </si>
  <si>
    <t>Starting Cash</t>
  </si>
  <si>
    <t>This PivotTable is the data source for the Account Summary PivotChart on the Monthly Summary sheet</t>
  </si>
  <si>
    <t>PivotChart Data</t>
  </si>
  <si>
    <t>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</si>
</sst>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0_);\(0.00\)"/>
    <numFmt numFmtId="165" formatCode="_(@_)"/>
  </numFmts>
  <fonts count="13" x14ac:knownFonts="1">
    <font>
      <sz val="10"/>
      <color theme="1"/>
      <name val="Calibri"/>
      <family val="2"/>
      <scheme val="minor"/>
    </font>
    <font>
      <sz val="11"/>
      <color theme="1"/>
      <name val="Calibri"/>
      <family val="2"/>
      <scheme val="minor"/>
    </font>
    <font>
      <i/>
      <sz val="24"/>
      <color theme="1"/>
      <name val="Calibri"/>
      <family val="2"/>
      <scheme val="minor"/>
    </font>
    <font>
      <sz val="18"/>
      <color theme="3"/>
      <name val="Cambria"/>
      <family val="1"/>
      <scheme val="major"/>
    </font>
    <font>
      <sz val="12"/>
      <color theme="1"/>
      <name val="Calibri"/>
      <family val="2"/>
      <scheme val="minor"/>
    </font>
    <font>
      <sz val="10"/>
      <color theme="1"/>
      <name val="Calibri"/>
      <family val="2"/>
      <scheme val="minor"/>
    </font>
    <font>
      <sz val="9"/>
      <color theme="1"/>
      <name val="Calibri"/>
      <family val="2"/>
      <scheme val="minor"/>
    </font>
    <font>
      <sz val="22"/>
      <color theme="5"/>
      <name val="Cambria"/>
      <family val="2"/>
      <scheme val="major"/>
    </font>
    <font>
      <i/>
      <sz val="10"/>
      <color theme="1"/>
      <name val="Calibri"/>
      <family val="2"/>
      <scheme val="minor"/>
    </font>
    <font>
      <i/>
      <sz val="22"/>
      <color theme="3"/>
      <name val="Calibri"/>
      <family val="2"/>
      <scheme val="minor"/>
    </font>
    <font>
      <i/>
      <sz val="13"/>
      <color theme="1" tint="0.34998626667073579"/>
      <name val="Cambria"/>
      <family val="1"/>
      <scheme val="major"/>
    </font>
    <font>
      <sz val="10"/>
      <color theme="1"/>
      <name val="Calibri"/>
      <family val="2"/>
      <scheme val="minor"/>
    </font>
    <font>
      <sz val="14"/>
      <color theme="3"/>
      <name val="Cambria"/>
      <family val="1"/>
      <scheme val="major"/>
    </font>
  </fonts>
  <fills count="2">
    <fill>
      <patternFill patternType="none"/>
    </fill>
    <fill>
      <patternFill patternType="gray125"/>
    </fill>
  </fills>
  <borders count="2">
    <border>
      <left/>
      <right/>
      <top/>
      <bottom/>
      <diagonal/>
    </border>
    <border>
      <left/>
      <right/>
      <top/>
      <bottom style="dotted">
        <color theme="0" tint="-0.34998626667073579"/>
      </bottom>
      <diagonal/>
    </border>
  </borders>
  <cellStyleXfs count="5">
    <xf numFmtId="0" fontId="0" fillId="0" borderId="0"/>
    <xf numFmtId="44" fontId="1" fillId="0" borderId="0" applyFont="0" applyFill="0" applyBorder="0" applyAlignment="0" applyProtection="0"/>
    <xf numFmtId="0" fontId="7" fillId="0" borderId="1" applyNumberFormat="0" applyFill="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40">
    <xf numFmtId="0" fontId="0" fillId="0" borderId="0" xfId="0"/>
    <xf numFmtId="0" fontId="7" fillId="0" borderId="1" xfId="2"/>
    <xf numFmtId="0" fontId="0" fillId="0" borderId="0" xfId="0" applyAlignment="1">
      <alignment horizontal="left"/>
    </xf>
    <xf numFmtId="0" fontId="3" fillId="0" borderId="0" xfId="4" applyBorder="1"/>
    <xf numFmtId="9" fontId="2" fillId="0" borderId="0" xfId="3" applyFont="1" applyAlignment="1">
      <alignment vertical="center"/>
    </xf>
    <xf numFmtId="0" fontId="0" fillId="0" borderId="0" xfId="0" applyBorder="1"/>
    <xf numFmtId="164" fontId="5" fillId="0" borderId="0" xfId="1" applyNumberFormat="1" applyFont="1" applyFill="1" applyBorder="1"/>
    <xf numFmtId="165" fontId="5" fillId="0" borderId="0" xfId="0" applyNumberFormat="1" applyFont="1" applyFill="1" applyBorder="1" applyAlignment="1">
      <alignment horizontal="left"/>
    </xf>
    <xf numFmtId="0" fontId="3" fillId="0" borderId="0" xfId="4"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right" vertical="center"/>
    </xf>
    <xf numFmtId="0" fontId="4" fillId="0" borderId="0" xfId="0" applyFont="1" applyFill="1" applyBorder="1" applyAlignment="1">
      <alignment horizontal="center" vertical="center"/>
    </xf>
    <xf numFmtId="0" fontId="4" fillId="0" borderId="0" xfId="0" applyFont="1"/>
    <xf numFmtId="0" fontId="6" fillId="0" borderId="0" xfId="0" pivotButton="1" applyFont="1"/>
    <xf numFmtId="14" fontId="0" fillId="0" borderId="0" xfId="0" applyNumberFormat="1" applyAlignment="1">
      <alignment horizontal="left"/>
    </xf>
    <xf numFmtId="164" fontId="0" fillId="0" borderId="0" xfId="0" applyNumberFormat="1"/>
    <xf numFmtId="0" fontId="4" fillId="0" borderId="0" xfId="0" pivotButton="1" applyFont="1"/>
    <xf numFmtId="0" fontId="0" fillId="0" borderId="0" xfId="0" applyAlignment="1">
      <alignment horizontal="left" indent="1"/>
    </xf>
    <xf numFmtId="0" fontId="0" fillId="0" borderId="1" xfId="0" applyBorder="1"/>
    <xf numFmtId="0" fontId="7" fillId="0" borderId="1" xfId="2" applyBorder="1" applyAlignment="1">
      <alignment vertical="center"/>
    </xf>
    <xf numFmtId="0" fontId="4" fillId="0" borderId="0" xfId="0" applyFont="1" applyAlignment="1">
      <alignment horizontal="center" vertical="center" wrapText="1"/>
    </xf>
    <xf numFmtId="0" fontId="3" fillId="0" borderId="0" xfId="4" applyBorder="1" applyAlignment="1"/>
    <xf numFmtId="0" fontId="8" fillId="0" borderId="0" xfId="0" applyFont="1" applyAlignment="1">
      <alignment vertical="center"/>
    </xf>
    <xf numFmtId="14" fontId="5" fillId="0" borderId="0" xfId="0" applyNumberFormat="1" applyFont="1" applyAlignment="1">
      <alignment horizontal="left" indent="2"/>
    </xf>
    <xf numFmtId="14" fontId="0" fillId="0" borderId="0" xfId="0" applyNumberFormat="1" applyFont="1" applyAlignment="1">
      <alignment horizontal="left" indent="2"/>
    </xf>
    <xf numFmtId="0" fontId="4" fillId="0" borderId="0" xfId="0" applyFont="1" applyFill="1" applyBorder="1" applyAlignment="1">
      <alignment horizontal="left" vertical="center" indent="1"/>
    </xf>
    <xf numFmtId="40" fontId="5" fillId="0" borderId="0" xfId="1" applyNumberFormat="1" applyFont="1" applyAlignment="1">
      <alignment horizontal="right" indent="1"/>
    </xf>
    <xf numFmtId="165" fontId="0" fillId="0" borderId="0" xfId="0" applyNumberFormat="1" applyFont="1" applyAlignment="1">
      <alignment horizontal="left" indent="1"/>
    </xf>
    <xf numFmtId="165" fontId="5" fillId="0" borderId="0" xfId="0" applyNumberFormat="1" applyFont="1" applyAlignment="1">
      <alignment horizontal="left" indent="1"/>
    </xf>
    <xf numFmtId="0" fontId="7" fillId="0" borderId="0" xfId="2" applyBorder="1"/>
    <xf numFmtId="0" fontId="7" fillId="0" borderId="1" xfId="2" applyBorder="1" applyAlignment="1">
      <alignment horizontal="left" vertical="center"/>
    </xf>
    <xf numFmtId="165" fontId="11" fillId="0" borderId="0" xfId="0" applyNumberFormat="1" applyFont="1" applyFill="1" applyBorder="1" applyAlignment="1">
      <alignment horizontal="left"/>
    </xf>
    <xf numFmtId="164" fontId="11" fillId="0" borderId="0" xfId="1" applyNumberFormat="1" applyFont="1" applyFill="1" applyBorder="1"/>
    <xf numFmtId="0" fontId="12" fillId="0" borderId="0" xfId="0" pivotButton="1" applyFont="1" applyAlignment="1">
      <alignment horizontal="left" vertical="top"/>
    </xf>
    <xf numFmtId="0" fontId="0" fillId="0" borderId="0" xfId="0" applyAlignment="1">
      <alignment horizontal="center"/>
    </xf>
    <xf numFmtId="165" fontId="0" fillId="0" borderId="0" xfId="0" applyNumberFormat="1" applyFont="1" applyFill="1" applyBorder="1" applyAlignment="1">
      <alignment horizontal="left"/>
    </xf>
    <xf numFmtId="164" fontId="0" fillId="0" borderId="0" xfId="0" applyNumberFormat="1" applyFont="1" applyFill="1" applyBorder="1"/>
    <xf numFmtId="9" fontId="9" fillId="0" borderId="0" xfId="3" applyFont="1" applyAlignment="1">
      <alignment horizontal="center" vertical="center"/>
    </xf>
    <xf numFmtId="0" fontId="0" fillId="0" borderId="0" xfId="0" applyAlignment="1">
      <alignment horizontal="center"/>
    </xf>
    <xf numFmtId="0" fontId="10" fillId="0" borderId="0" xfId="0" applyFont="1" applyAlignment="1">
      <alignment horizontal="center" wrapText="1"/>
    </xf>
  </cellXfs>
  <cellStyles count="5">
    <cellStyle name="Currency" xfId="1" builtinId="4"/>
    <cellStyle name="Heading 1" xfId="4" builtinId="16" customBuiltin="1"/>
    <cellStyle name="Normal" xfId="0" builtinId="0" customBuiltin="1"/>
    <cellStyle name="Percent" xfId="3" builtinId="5"/>
    <cellStyle name="Title" xfId="2" builtinId="15" customBuiltin="1"/>
  </cellStyles>
  <dxfs count="84">
    <dxf>
      <font>
        <sz val="9"/>
      </font>
    </dxf>
    <dxf>
      <font>
        <sz val="9"/>
      </font>
    </dxf>
    <dxf>
      <font>
        <sz val="12"/>
      </font>
    </dxf>
    <dxf>
      <font>
        <sz val="12"/>
      </font>
    </dxf>
    <dxf>
      <font>
        <sz val="12"/>
      </font>
    </dxf>
    <dxf>
      <numFmt numFmtId="164" formatCode="0.00_);\(0.00\)"/>
    </dxf>
    <dxf>
      <font>
        <sz val="8"/>
      </font>
    </dxf>
    <dxf>
      <font>
        <sz val="8"/>
      </font>
    </dxf>
    <dxf>
      <alignment vertical="top" readingOrder="0"/>
    </dxf>
    <dxf>
      <alignment vertical="top" readingOrder="0"/>
    </dxf>
    <dxf>
      <font>
        <sz val="9"/>
      </font>
    </dxf>
    <dxf>
      <font>
        <sz val="12"/>
      </font>
    </dxf>
    <dxf>
      <font>
        <sz val="12"/>
      </font>
    </dxf>
    <dxf>
      <font>
        <sz val="9"/>
      </font>
    </dxf>
    <dxf>
      <numFmt numFmtId="164" formatCode="0.00_);\(0.00\)"/>
    </dxf>
    <dxf>
      <font>
        <b val="0"/>
        <i val="0"/>
        <strike val="0"/>
        <condense val="0"/>
        <extend val="0"/>
        <outline val="0"/>
        <shadow val="0"/>
        <u val="none"/>
        <vertAlign val="baseline"/>
        <sz val="18"/>
        <color theme="3"/>
        <name val="Cambria"/>
        <scheme val="major"/>
      </font>
    </dxf>
    <dxf>
      <alignment horizontal="left" readingOrder="0"/>
    </dxf>
    <dxf>
      <font>
        <sz val="14"/>
      </font>
    </dxf>
    <dxf>
      <alignment horizontal="right" readingOrder="0"/>
    </dxf>
    <dxf>
      <alignment horizontal="right" readingOrder="0"/>
    </dxf>
    <dxf>
      <numFmt numFmtId="164" formatCode="0.00_);\(0.00\)"/>
    </dxf>
    <dxf>
      <font>
        <sz val="12"/>
      </font>
    </dxf>
    <dxf>
      <font>
        <sz val="12"/>
      </font>
    </dxf>
    <dxf>
      <font>
        <sz val="12"/>
      </font>
    </dxf>
    <dxf>
      <font>
        <sz val="9"/>
      </font>
    </dxf>
    <dxf>
      <font>
        <sz val="9"/>
      </font>
    </dxf>
    <dxf>
      <alignment horizontal="right" readingOrder="0"/>
    </dxf>
    <dxf>
      <alignment horizontal="right" readingOrder="0"/>
    </dxf>
    <dxf>
      <font>
        <sz val="14"/>
      </font>
    </dxf>
    <dxf>
      <alignment horizontal="left" readingOrder="0"/>
    </dxf>
    <dxf>
      <font>
        <b val="0"/>
        <i val="0"/>
        <strike val="0"/>
        <condense val="0"/>
        <extend val="0"/>
        <outline val="0"/>
        <shadow val="0"/>
        <u val="none"/>
        <vertAlign val="baseline"/>
        <sz val="18"/>
        <color theme="3"/>
        <name val="Cambria"/>
        <scheme val="major"/>
      </font>
    </dxf>
    <dxf>
      <numFmt numFmtId="164" formatCode="0.00_);\(0.00\)"/>
    </dxf>
    <dxf>
      <font>
        <sz val="9"/>
      </font>
    </dxf>
    <dxf>
      <font>
        <sz val="12"/>
      </font>
    </dxf>
    <dxf>
      <font>
        <sz val="12"/>
      </font>
    </dxf>
    <dxf>
      <font>
        <sz val="9"/>
      </font>
    </dxf>
    <dxf>
      <alignment vertical="top" readingOrder="0"/>
    </dxf>
    <dxf>
      <alignment vertical="top" readingOrder="0"/>
    </dxf>
    <dxf>
      <font>
        <sz val="8"/>
      </font>
    </dxf>
    <dxf>
      <font>
        <sz val="8"/>
      </font>
    </dxf>
    <dxf>
      <font>
        <b val="0"/>
        <i val="0"/>
        <strike val="0"/>
        <condense val="0"/>
        <extend val="0"/>
        <outline val="0"/>
        <shadow val="0"/>
        <u val="none"/>
        <vertAlign val="baseline"/>
        <sz val="10"/>
        <color theme="1"/>
        <name val="Calibri"/>
        <scheme val="minor"/>
      </font>
      <numFmt numFmtId="164" formatCode="0.00_);\(0.00\)"/>
      <fill>
        <patternFill patternType="none">
          <fgColor indexed="64"/>
          <bgColor indexed="65"/>
        </patternFill>
      </fill>
      <border diagonalUp="0" diagonalDown="0" outline="0">
        <left/>
        <right/>
        <top/>
        <bottom/>
      </border>
    </dxf>
    <dxf>
      <font>
        <strike val="0"/>
        <outline val="0"/>
        <shadow val="0"/>
        <u val="none"/>
        <vertAlign val="baseline"/>
        <sz val="10"/>
        <color theme="1"/>
        <name val="Calibri"/>
        <scheme val="minor"/>
      </font>
      <numFmt numFmtId="164" formatCode="0.00_);\(0.00\)"/>
    </dxf>
    <dxf>
      <font>
        <b val="0"/>
        <i val="0"/>
        <strike val="0"/>
        <condense val="0"/>
        <extend val="0"/>
        <outline val="0"/>
        <shadow val="0"/>
        <u val="none"/>
        <vertAlign val="baseline"/>
        <sz val="10"/>
        <color theme="1"/>
        <name val="Calibri"/>
        <scheme val="minor"/>
      </font>
      <numFmt numFmtId="164" formatCode="0.00_);\(0.00\)"/>
      <fill>
        <patternFill patternType="none">
          <fgColor indexed="64"/>
          <bgColor indexed="65"/>
        </patternFill>
      </fill>
      <border diagonalUp="0" diagonalDown="0" outline="0">
        <left/>
        <right/>
        <top/>
        <bottom/>
      </border>
    </dxf>
    <dxf>
      <font>
        <strike val="0"/>
        <outline val="0"/>
        <shadow val="0"/>
        <u val="none"/>
        <vertAlign val="baseline"/>
        <sz val="10"/>
        <color theme="1"/>
        <name val="Calibri"/>
        <scheme val="minor"/>
      </font>
      <numFmt numFmtId="164" formatCode="0.00_);\(0.00\)"/>
    </dxf>
    <dxf>
      <font>
        <b val="0"/>
        <i val="0"/>
        <strike val="0"/>
        <condense val="0"/>
        <extend val="0"/>
        <outline val="0"/>
        <shadow val="0"/>
        <u val="none"/>
        <vertAlign val="baseline"/>
        <sz val="10"/>
        <color theme="1"/>
        <name val="Calibri"/>
        <scheme val="minor"/>
      </font>
      <numFmt numFmtId="164" formatCode="0.00_);\(0.00\)"/>
      <fill>
        <patternFill patternType="none">
          <fgColor indexed="64"/>
          <bgColor indexed="65"/>
        </patternFill>
      </fill>
      <border diagonalUp="0" diagonalDown="0" outline="0">
        <left/>
        <right/>
        <top/>
        <bottom/>
      </border>
    </dxf>
    <dxf>
      <font>
        <strike val="0"/>
        <outline val="0"/>
        <shadow val="0"/>
        <u val="none"/>
        <vertAlign val="baseline"/>
        <sz val="10"/>
        <color theme="1"/>
        <name val="Calibri"/>
        <scheme val="minor"/>
      </font>
      <numFmt numFmtId="164" formatCode="0.00_);\(0.00\)"/>
    </dxf>
    <dxf>
      <font>
        <b val="0"/>
        <i val="0"/>
        <strike val="0"/>
        <condense val="0"/>
        <extend val="0"/>
        <outline val="0"/>
        <shadow val="0"/>
        <u val="none"/>
        <vertAlign val="baseline"/>
        <sz val="10"/>
        <color theme="1"/>
        <name val="Calibri"/>
        <scheme val="minor"/>
      </font>
      <numFmt numFmtId="165" formatCode="_(@_)"/>
      <fill>
        <patternFill patternType="none">
          <fgColor indexed="64"/>
          <bgColor indexed="65"/>
        </patternFill>
      </fill>
      <alignment horizontal="left" vertical="bottom" textRotation="0" wrapText="0" indent="0" justifyLastLine="0" shrinkToFit="0" readingOrder="0"/>
      <border diagonalUp="0" diagonalDown="0" outline="0">
        <left/>
        <right/>
        <top/>
        <bottom/>
      </border>
    </dxf>
    <dxf>
      <font>
        <strike val="0"/>
        <outline val="0"/>
        <shadow val="0"/>
        <u val="none"/>
        <vertAlign val="baseline"/>
        <sz val="10"/>
        <color theme="1"/>
        <name val="Calibri"/>
        <scheme val="minor"/>
      </font>
      <numFmt numFmtId="165" formatCode="_(@_)"/>
      <alignment horizontal="left" vertical="bottom" textRotation="0" wrapText="0" relativeIndent="-1" justifyLastLine="0" shrinkToFit="0" readingOrder="0"/>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2"/>
        <color theme="1"/>
        <name val="Calibri"/>
        <scheme val="minor"/>
      </font>
      <alignment vertical="center" textRotation="0" wrapText="0" indent="0" justifyLastLine="0" shrinkToFit="0" readingOrder="0"/>
    </dxf>
    <dxf>
      <font>
        <b val="0"/>
        <i val="0"/>
        <strike val="0"/>
        <condense val="0"/>
        <extend val="0"/>
        <outline val="0"/>
        <shadow val="0"/>
        <u val="none"/>
        <vertAlign val="baseline"/>
        <sz val="10"/>
        <color theme="1"/>
        <name val="Calibri"/>
        <scheme val="minor"/>
      </font>
    </dxf>
    <dxf>
      <font>
        <strike val="0"/>
        <outline val="0"/>
        <shadow val="0"/>
        <u val="none"/>
        <vertAlign val="baseline"/>
        <sz val="10"/>
        <color theme="1"/>
        <name val="Calibri"/>
        <scheme val="minor"/>
      </font>
      <numFmt numFmtId="165" formatCode="_(@_)"/>
      <alignment horizontal="left" vertical="bottom" textRotation="0" wrapText="0" indent="1" justifyLastLine="0" shrinkToFit="0" readingOrder="0"/>
    </dxf>
    <dxf>
      <font>
        <b val="0"/>
        <i val="0"/>
        <strike val="0"/>
        <condense val="0"/>
        <extend val="0"/>
        <outline val="0"/>
        <shadow val="0"/>
        <u val="none"/>
        <vertAlign val="baseline"/>
        <sz val="10"/>
        <color theme="1"/>
        <name val="Calibri"/>
        <scheme val="minor"/>
      </font>
      <numFmt numFmtId="8" formatCode="#,##0.00_);[Red]\(#,##0.00\)"/>
      <alignment horizontal="right" vertical="bottom" textRotation="0" wrapText="0" indent="1" justifyLastLine="0" shrinkToFit="0" readingOrder="0"/>
    </dxf>
    <dxf>
      <font>
        <strike val="0"/>
        <outline val="0"/>
        <shadow val="0"/>
        <u val="none"/>
        <vertAlign val="baseline"/>
        <sz val="10"/>
        <color theme="1"/>
        <name val="Calibri"/>
        <scheme val="minor"/>
      </font>
      <numFmt numFmtId="8" formatCode="#,##0.00_);[Red]\(#,##0.00\)"/>
      <alignment horizontal="right" vertical="bottom" textRotation="0" wrapText="0" indent="1" justifyLastLine="0" shrinkToFit="0" readingOrder="0"/>
    </dxf>
    <dxf>
      <font>
        <b val="0"/>
        <i val="0"/>
        <strike val="0"/>
        <condense val="0"/>
        <extend val="0"/>
        <outline val="0"/>
        <shadow val="0"/>
        <u val="none"/>
        <vertAlign val="baseline"/>
        <sz val="10"/>
        <color theme="1"/>
        <name val="Calibri"/>
        <scheme val="minor"/>
      </font>
    </dxf>
    <dxf>
      <font>
        <strike val="0"/>
        <outline val="0"/>
        <shadow val="0"/>
        <u val="none"/>
        <vertAlign val="baseline"/>
        <sz val="10"/>
        <color theme="1"/>
        <name val="Calibri"/>
        <scheme val="minor"/>
      </font>
      <numFmt numFmtId="165" formatCode="_(@_)"/>
      <alignment horizontal="left" vertical="bottom" textRotation="0" wrapText="0" indent="1" justifyLastLine="0" shrinkToFit="0" readingOrder="0"/>
    </dxf>
    <dxf>
      <font>
        <b val="0"/>
        <i val="0"/>
        <strike val="0"/>
        <condense val="0"/>
        <extend val="0"/>
        <outline val="0"/>
        <shadow val="0"/>
        <u val="none"/>
        <vertAlign val="baseline"/>
        <sz val="10"/>
        <color theme="1"/>
        <name val="Calibri"/>
        <scheme val="minor"/>
      </font>
      <alignment horizontal="left" vertical="bottom" textRotation="0" wrapText="0" indent="1" justifyLastLine="0" shrinkToFit="0" readingOrder="0"/>
    </dxf>
    <dxf>
      <font>
        <strike val="0"/>
        <outline val="0"/>
        <shadow val="0"/>
        <u val="none"/>
        <vertAlign val="baseline"/>
        <sz val="10"/>
        <color theme="1"/>
        <name val="Calibri"/>
        <scheme val="minor"/>
      </font>
      <numFmt numFmtId="19" formatCode="m/d/yyyy"/>
      <alignment horizontal="left" vertical="bottom" textRotation="0" wrapText="0" indent="2" justifyLastLine="0" shrinkToFit="0" readingOrder="0"/>
    </dxf>
    <dxf>
      <font>
        <strike val="0"/>
        <outline val="0"/>
        <shadow val="0"/>
        <u val="none"/>
        <vertAlign val="baseline"/>
        <sz val="10"/>
        <color theme="1"/>
        <name val="Calibri"/>
        <scheme val="minor"/>
      </font>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right" vertical="center" textRotation="0" wrapText="0" indent="0" justifyLastLine="0" shrinkToFit="0" readingOrder="0"/>
    </dxf>
    <dxf>
      <font>
        <color rgb="FFFF0000"/>
      </font>
    </dxf>
    <dxf>
      <font>
        <color rgb="FFFFC000"/>
      </font>
    </dxf>
    <dxf>
      <font>
        <color rgb="FF00B050"/>
      </font>
    </dxf>
    <dxf>
      <font>
        <b val="0"/>
        <i val="0"/>
        <color theme="3"/>
      </font>
    </dxf>
    <dxf>
      <font>
        <color theme="1"/>
      </font>
      <fill>
        <patternFill>
          <bgColor theme="6" tint="0.79998168889431442"/>
        </patternFill>
      </fill>
      <border>
        <bottom style="medium">
          <color theme="0" tint="-0.14996795556505021"/>
        </bottom>
        <vertical style="thick">
          <color theme="0"/>
        </vertical>
      </border>
    </dxf>
    <dxf>
      <font>
        <b val="0"/>
        <i val="0"/>
        <color theme="3"/>
      </font>
      <border diagonalUp="0" diagonalDown="0">
        <left/>
        <right/>
        <top/>
        <bottom/>
        <vertical/>
        <horizontal/>
      </border>
    </dxf>
    <dxf>
      <font>
        <b val="0"/>
        <i val="0"/>
        <color theme="3"/>
      </font>
      <border>
        <vertical style="thick">
          <color theme="0"/>
        </vertical>
        <horizontal style="thin">
          <color theme="0" tint="-0.14996795556505021"/>
        </horizontal>
      </border>
    </dxf>
    <dxf>
      <font>
        <color theme="1"/>
      </font>
      <fill>
        <patternFill>
          <bgColor theme="6" tint="0.79998168889431442"/>
        </patternFill>
      </fill>
      <border>
        <bottom style="medium">
          <color theme="0" tint="-0.14996795556505021"/>
        </bottom>
        <vertical style="thick">
          <color theme="0"/>
        </vertical>
      </border>
    </dxf>
    <dxf>
      <font>
        <b val="0"/>
        <i val="0"/>
        <color theme="3"/>
      </font>
      <border diagonalUp="0" diagonalDown="0">
        <left/>
        <right/>
        <top style="dotted">
          <color theme="3" tint="0.39994506668294322"/>
        </top>
        <bottom/>
        <vertical/>
        <horizontal/>
      </border>
    </dxf>
    <dxf>
      <font>
        <b val="0"/>
        <i val="0"/>
        <color theme="3"/>
      </font>
      <border>
        <vertical style="thick">
          <color theme="0"/>
        </vertical>
        <horizontal style="thin">
          <color theme="0" tint="-0.14996795556505021"/>
        </horizontal>
      </border>
    </dxf>
    <dxf>
      <font>
        <sz val="12"/>
        <color theme="3"/>
        <name val="Cambria"/>
        <scheme val="major"/>
      </font>
    </dxf>
    <dxf>
      <font>
        <sz val="10"/>
        <color theme="3"/>
      </font>
    </dxf>
    <dxf>
      <border>
        <left style="thick">
          <color theme="0"/>
        </left>
        <right style="thick">
          <color theme="0"/>
        </right>
        <vertical style="thick">
          <color theme="0"/>
        </vertical>
      </border>
    </dxf>
    <dxf>
      <border>
        <left style="thick">
          <color theme="0"/>
        </left>
        <right style="thick">
          <color theme="0"/>
        </right>
        <vertical style="thick">
          <color theme="0"/>
        </vertical>
      </border>
    </dxf>
    <dxf>
      <font>
        <color theme="1"/>
      </font>
      <fill>
        <patternFill>
          <bgColor theme="6" tint="0.79998168889431442"/>
        </patternFill>
      </fill>
      <border>
        <bottom style="medium">
          <color theme="0" tint="-0.14993743705557422"/>
        </bottom>
        <vertical style="thick">
          <color theme="0"/>
        </vertical>
      </border>
    </dxf>
    <dxf>
      <font>
        <b val="0"/>
        <i val="0"/>
      </font>
      <border>
        <top style="dotted">
          <color theme="0" tint="-0.499984740745262"/>
        </top>
      </border>
    </dxf>
    <dxf>
      <font>
        <color theme="3"/>
      </font>
      <border>
        <horizontal style="thin">
          <color theme="0" tint="-0.14996795556505021"/>
        </horizontal>
      </border>
    </dxf>
    <dxf>
      <border>
        <left style="thick">
          <color theme="0"/>
        </left>
        <right style="thick">
          <color theme="0"/>
        </right>
        <vertical style="thick">
          <color theme="0"/>
        </vertical>
      </border>
    </dxf>
    <dxf>
      <border>
        <left style="thick">
          <color theme="0"/>
        </left>
        <right style="thick">
          <color theme="0"/>
        </right>
        <vertical style="thick">
          <color theme="0"/>
        </vertical>
      </border>
    </dxf>
    <dxf>
      <fill>
        <patternFill>
          <bgColor theme="5" tint="0.79998168889431442"/>
        </patternFill>
      </fill>
    </dxf>
    <dxf>
      <font>
        <color theme="1"/>
      </font>
      <fill>
        <patternFill>
          <bgColor theme="6" tint="0.79998168889431442"/>
        </patternFill>
      </fill>
      <border>
        <vertical style="thick">
          <color theme="0"/>
        </vertical>
      </border>
    </dxf>
    <dxf>
      <font>
        <b val="0"/>
        <i val="0"/>
      </font>
      <border>
        <top style="dotted">
          <color theme="0" tint="-0.499984740745262"/>
        </top>
        <bottom/>
      </border>
    </dxf>
    <dxf>
      <font>
        <color theme="3"/>
      </font>
    </dxf>
  </dxfs>
  <tableStyles count="5" defaultTableStyle="Cash Spent Table" defaultPivotStyle="Monthly Summary">
    <tableStyle name="Cash Spent Table" pivot="0" count="6">
      <tableStyleElement type="wholeTable" dxfId="83"/>
      <tableStyleElement type="headerRow" dxfId="82"/>
      <tableStyleElement type="totalRow" dxfId="81"/>
      <tableStyleElement type="secondRowStripe" dxfId="80"/>
      <tableStyleElement type="firstColumnStripe" dxfId="79"/>
      <tableStyleElement type="secondColumnStripe" dxfId="78"/>
    </tableStyle>
    <tableStyle name="CashSummaryTable" pivot="0" count="5">
      <tableStyleElement type="wholeTable" dxfId="77"/>
      <tableStyleElement type="headerRow" dxfId="76"/>
      <tableStyleElement type="totalRow" dxfId="75"/>
      <tableStyleElement type="firstColumnStripe" dxfId="74"/>
      <tableStyleElement type="secondColumnStripe" dxfId="73"/>
    </tableStyle>
    <tableStyle name="Money Tracker" pivot="0" table="0" count="8">
      <tableStyleElement type="wholeTable" dxfId="72"/>
      <tableStyleElement type="headerRow" dxfId="71"/>
    </tableStyle>
    <tableStyle name="Monthly Summary" table="0" count="3">
      <tableStyleElement type="wholeTable" dxfId="70"/>
      <tableStyleElement type="headerRow" dxfId="69"/>
      <tableStyleElement type="totalRow" dxfId="68"/>
    </tableStyle>
    <tableStyle name="Monthly Summary PivotTable data" table="0" count="4">
      <tableStyleElement type="wholeTable" dxfId="67"/>
      <tableStyleElement type="headerRow" dxfId="66"/>
      <tableStyleElement type="totalRow" dxfId="65"/>
      <tableStyleElement type="firstRowSubheading" dxfId="64"/>
    </tableStyle>
  </tableStyles>
  <colors>
    <mruColors>
      <color rgb="FFFF6600"/>
    </mruColors>
  </colors>
  <extLst>
    <ext xmlns:x14="http://schemas.microsoft.com/office/spreadsheetml/2009/9/main" uri="{46F421CA-312F-682f-3DD2-61675219B42D}">
      <x14:dxfs count="6">
        <dxf>
          <fill>
            <patternFill>
              <bgColor theme="2" tint="-9.9948118533890809E-2"/>
            </patternFill>
          </fill>
        </dxf>
        <dxf>
          <fill>
            <patternFill>
              <bgColor theme="2"/>
            </patternFill>
          </fill>
        </dxf>
        <dxf>
          <font>
            <color theme="0" tint="-0.14996795556505021"/>
          </font>
          <fill>
            <patternFill patternType="none">
              <bgColor auto="1"/>
            </patternFill>
          </fill>
          <border>
            <left style="medium">
              <color theme="0" tint="-0.14996795556505021"/>
            </left>
            <right style="medium">
              <color theme="0" tint="-0.14996795556505021"/>
            </right>
            <top style="medium">
              <color theme="0" tint="-0.14996795556505021"/>
            </top>
            <bottom style="medium">
              <color theme="0" tint="-0.14996795556505021"/>
            </bottom>
          </border>
        </dxf>
        <dxf>
          <fill>
            <patternFill>
              <bgColor theme="5" tint="0.59996337778862885"/>
            </patternFill>
          </fill>
        </dxf>
        <dxf>
          <font>
            <color theme="0" tint="-0.24994659260841701"/>
          </font>
          <border>
            <left style="medium">
              <color theme="0" tint="-0.24994659260841701"/>
            </left>
            <right style="medium">
              <color theme="0" tint="-0.24994659260841701"/>
            </right>
            <top style="medium">
              <color theme="0" tint="-0.24994659260841701"/>
            </top>
            <bottom style="medium">
              <color theme="0" tint="-0.24994659260841701"/>
            </bottom>
          </border>
        </dxf>
        <dxf>
          <font>
            <b/>
            <i val="0"/>
            <color theme="0" tint="-0.499984740745262"/>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border>
        </dxf>
      </x14:dxfs>
    </ext>
    <ext xmlns:x14="http://schemas.microsoft.com/office/spreadsheetml/2009/9/main" uri="{EB79DEF2-80B8-43e5-95BD-54CBDDF9020C}">
      <x14:slicerStyles defaultSlicerStyle="Money Tracker">
        <x14:slicerStyle name="Money Tracker">
          <x14:slicerStyleElements>
            <x14:slicerStyleElement type="unselectedItemWithData" dxfId="5"/>
            <x14:slicerStyleElement type="unselectedItemWithNoData" dxfId="4"/>
            <x14:slicerStyleElement type="selectedItemWithData" dxfId="3"/>
            <x14:slicerStyleElement type="selectedItemWithNoData" dxfId="2"/>
            <x14:slicerStyleElement type="hoveredUnselectedItemWithData" dxfId="1"/>
            <x14:slicerStyleElement type="hovered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13" Type="http://schemas.openxmlformats.org/officeDocument/2006/relationships/customXml" Target="../customXml/item1.xml"/><Relationship Id="rId3" Type="http://schemas.openxmlformats.org/officeDocument/2006/relationships/worksheet" Target="worksheets/sheet3.xml"/><Relationship Id="rId7" Type="http://schemas.microsoft.com/office/2007/relationships/slicerCache" Target="slicerCaches/slicerCache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sharedStrings" Target="sharedStrings.xml"/><Relationship Id="rId5" Type="http://schemas.microsoft.com/office/2007/relationships/slicerCache" Target="slicerCaches/slicerCache1.xml"/><Relationship Id="rId10" Type="http://schemas.openxmlformats.org/officeDocument/2006/relationships/styles" Target="styles.xml"/><Relationship Id="rId4" Type="http://schemas.openxmlformats.org/officeDocument/2006/relationships/pivotCacheDefinition" Target="pivotCache/pivotCacheDefinition1.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40660063772392913"/>
          <c:y val="3.4000715791347461E-2"/>
          <c:w val="0.63505380577427817"/>
          <c:h val="0.83761439655718151"/>
        </c:manualLayout>
      </c:layout>
      <c:barChart>
        <c:barDir val="col"/>
        <c:grouping val="clustered"/>
        <c:varyColors val="0"/>
        <c:ser>
          <c:idx val="0"/>
          <c:order val="0"/>
          <c:tx>
            <c:v>Cash</c:v>
          </c:tx>
          <c:invertIfNegative val="0"/>
          <c:dPt>
            <c:idx val="0"/>
            <c:invertIfNegative val="0"/>
            <c:bubble3D val="0"/>
            <c:spPr>
              <a:gradFill>
                <a:gsLst>
                  <a:gs pos="25000">
                    <a:srgbClr val="92D050">
                      <a:lumMod val="90000"/>
                    </a:srgbClr>
                  </a:gs>
                  <a:gs pos="50000">
                    <a:srgbClr val="FFC000">
                      <a:lumMod val="99000"/>
                    </a:srgbClr>
                  </a:gs>
                  <a:gs pos="75000">
                    <a:srgbClr val="FF0000">
                      <a:lumMod val="92000"/>
                      <a:lumOff val="8000"/>
                    </a:srgbClr>
                  </a:gs>
                </a:gsLst>
                <a:lin ang="5400000" scaled="0"/>
              </a:gradFill>
            </c:spPr>
          </c:dPt>
          <c:cat>
            <c:strLit>
              <c:ptCount val="1"/>
              <c:pt idx="0">
                <c:v>Cash</c:v>
              </c:pt>
            </c:strLit>
          </c:cat>
          <c:val>
            <c:numRef>
              <c:f>'Personal Money Tracker'!$B$22</c:f>
              <c:numCache>
                <c:formatCode>0%</c:formatCode>
                <c:ptCount val="1"/>
                <c:pt idx="0">
                  <c:v>0.75459459459459455</c:v>
                </c:pt>
              </c:numCache>
            </c:numRef>
          </c:val>
        </c:ser>
        <c:dLbls>
          <c:showLegendKey val="0"/>
          <c:showVal val="0"/>
          <c:showCatName val="0"/>
          <c:showSerName val="0"/>
          <c:showPercent val="0"/>
          <c:showBubbleSize val="0"/>
        </c:dLbls>
        <c:gapWidth val="18"/>
        <c:axId val="133764608"/>
        <c:axId val="49099840"/>
      </c:barChart>
      <c:catAx>
        <c:axId val="133764608"/>
        <c:scaling>
          <c:orientation val="minMax"/>
        </c:scaling>
        <c:delete val="1"/>
        <c:axPos val="b"/>
        <c:numFmt formatCode="General" sourceLinked="0"/>
        <c:majorTickMark val="out"/>
        <c:minorTickMark val="none"/>
        <c:tickLblPos val="nextTo"/>
        <c:crossAx val="49099840"/>
        <c:crosses val="autoZero"/>
        <c:auto val="1"/>
        <c:lblAlgn val="ctr"/>
        <c:lblOffset val="100"/>
        <c:noMultiLvlLbl val="0"/>
      </c:catAx>
      <c:valAx>
        <c:axId val="49099840"/>
        <c:scaling>
          <c:orientation val="minMax"/>
          <c:max val="1"/>
          <c:min val="0"/>
        </c:scaling>
        <c:delete val="0"/>
        <c:axPos val="l"/>
        <c:numFmt formatCode="0%" sourceLinked="0"/>
        <c:majorTickMark val="out"/>
        <c:minorTickMark val="none"/>
        <c:tickLblPos val="nextTo"/>
        <c:spPr>
          <a:ln w="0">
            <a:solidFill>
              <a:schemeClr val="tx2"/>
            </a:solidFill>
            <a:prstDash val="sysDot"/>
          </a:ln>
        </c:spPr>
        <c:txPr>
          <a:bodyPr/>
          <a:lstStyle/>
          <a:p>
            <a:pPr>
              <a:defRPr sz="1050" i="1">
                <a:solidFill>
                  <a:schemeClr val="tx2"/>
                </a:solidFill>
              </a:defRPr>
            </a:pPr>
            <a:endParaRPr lang="en-US"/>
          </a:p>
        </c:txPr>
        <c:crossAx val="133764608"/>
        <c:crosses val="autoZero"/>
        <c:crossBetween val="between"/>
      </c:valAx>
      <c:spPr>
        <a:noFill/>
        <a:ln w="25400">
          <a:noFill/>
        </a:ln>
        <a:effectLst/>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[personal money tracker.xlsx]Chart Data!AccountSummaryPivotTable</c:name>
    <c:fmtId val="8"/>
  </c:pivotSource>
  <c:chart>
    <c:autoTitleDeleted val="0"/>
    <c:pivotFmts>
      <c:pivotFmt>
        <c:idx val="0"/>
        <c:marker>
          <c:symbol val="diamond"/>
          <c:size val="5"/>
        </c:marker>
      </c:pivotFmt>
      <c:pivotFmt>
        <c:idx val="1"/>
        <c:marker>
          <c:symbol val="diamond"/>
          <c:size val="5"/>
        </c:marker>
      </c:pivotFmt>
      <c:pivotFmt>
        <c:idx val="2"/>
        <c:spPr>
          <a:solidFill>
            <a:schemeClr val="accent1"/>
          </a:solidFill>
          <a:ln>
            <a:noFill/>
          </a:ln>
          <a:effectLst/>
        </c:spPr>
        <c:marker>
          <c:symbol val="none"/>
        </c:marker>
      </c:pivotFmt>
      <c:pivotFmt>
        <c:idx val="3"/>
        <c:spPr>
          <a:solidFill>
            <a:schemeClr val="accent2"/>
          </a:solidFill>
          <a:ln>
            <a:noFill/>
          </a:ln>
          <a:effectLst/>
        </c:spPr>
        <c:marker>
          <c:symbol val="none"/>
        </c:marker>
      </c:pivotFmt>
      <c:pivotFmt>
        <c:idx val="4"/>
        <c:spPr>
          <a:solidFill>
            <a:schemeClr val="accent3"/>
          </a:solidFill>
          <a:ln>
            <a:noFill/>
          </a:ln>
          <a:effectLst/>
        </c:spPr>
        <c:marker>
          <c:symbol val="none"/>
        </c:marker>
      </c:pivotFmt>
    </c:pivotFmts>
    <c:plotArea>
      <c:layout/>
      <c:barChart>
        <c:barDir val="col"/>
        <c:grouping val="clustered"/>
        <c:varyColors val="0"/>
        <c:ser>
          <c:idx val="0"/>
          <c:order val="0"/>
          <c:tx>
            <c:strRef>
              <c:f>'Chart Data'!$C$3:$C$4</c:f>
              <c:strCache>
                <c:ptCount val="1"/>
                <c:pt idx="0">
                  <c:v>Checking</c:v>
                </c:pt>
              </c:strCache>
            </c:strRef>
          </c:tx>
          <c:spPr>
            <a:solidFill>
              <a:schemeClr val="accent1"/>
            </a:solidFill>
            <a:ln>
              <a:noFill/>
            </a:ln>
            <a:effectLst/>
          </c:spPr>
          <c:invertIfNegative val="0"/>
          <c:cat>
            <c:strRef>
              <c:f>'Chart Data'!$B$5:$B$10</c:f>
              <c:strCache>
                <c:ptCount val="5"/>
                <c:pt idx="0">
                  <c:v>Jan</c:v>
                </c:pt>
                <c:pt idx="1">
                  <c:v>Feb</c:v>
                </c:pt>
                <c:pt idx="2">
                  <c:v>Mar</c:v>
                </c:pt>
                <c:pt idx="3">
                  <c:v>Apr</c:v>
                </c:pt>
                <c:pt idx="4">
                  <c:v>May</c:v>
                </c:pt>
              </c:strCache>
            </c:strRef>
          </c:cat>
          <c:val>
            <c:numRef>
              <c:f>'Chart Data'!$C$5:$C$10</c:f>
              <c:numCache>
                <c:formatCode>0.00_);\(0.00\)</c:formatCode>
                <c:ptCount val="5"/>
                <c:pt idx="0">
                  <c:v>45</c:v>
                </c:pt>
                <c:pt idx="1">
                  <c:v>123</c:v>
                </c:pt>
                <c:pt idx="2">
                  <c:v>230</c:v>
                </c:pt>
                <c:pt idx="3">
                  <c:v>30</c:v>
                </c:pt>
              </c:numCache>
            </c:numRef>
          </c:val>
        </c:ser>
        <c:ser>
          <c:idx val="1"/>
          <c:order val="1"/>
          <c:tx>
            <c:strRef>
              <c:f>'Chart Data'!$D$3:$D$4</c:f>
              <c:strCache>
                <c:ptCount val="1"/>
                <c:pt idx="0">
                  <c:v>Savings</c:v>
                </c:pt>
              </c:strCache>
            </c:strRef>
          </c:tx>
          <c:spPr>
            <a:solidFill>
              <a:schemeClr val="accent2"/>
            </a:solidFill>
            <a:ln>
              <a:noFill/>
            </a:ln>
            <a:effectLst/>
          </c:spPr>
          <c:invertIfNegative val="0"/>
          <c:cat>
            <c:strRef>
              <c:f>'Chart Data'!$B$5:$B$10</c:f>
              <c:strCache>
                <c:ptCount val="5"/>
                <c:pt idx="0">
                  <c:v>Jan</c:v>
                </c:pt>
                <c:pt idx="1">
                  <c:v>Feb</c:v>
                </c:pt>
                <c:pt idx="2">
                  <c:v>Mar</c:v>
                </c:pt>
                <c:pt idx="3">
                  <c:v>Apr</c:v>
                </c:pt>
                <c:pt idx="4">
                  <c:v>May</c:v>
                </c:pt>
              </c:strCache>
            </c:strRef>
          </c:cat>
          <c:val>
            <c:numRef>
              <c:f>'Chart Data'!$D$5:$D$10</c:f>
              <c:numCache>
                <c:formatCode>0.00_);\(0.00\)</c:formatCode>
                <c:ptCount val="5"/>
                <c:pt idx="0">
                  <c:v>230</c:v>
                </c:pt>
                <c:pt idx="2">
                  <c:v>100</c:v>
                </c:pt>
                <c:pt idx="3">
                  <c:v>70</c:v>
                </c:pt>
                <c:pt idx="4">
                  <c:v>50</c:v>
                </c:pt>
              </c:numCache>
            </c:numRef>
          </c:val>
        </c:ser>
        <c:ser>
          <c:idx val="2"/>
          <c:order val="2"/>
          <c:tx>
            <c:strRef>
              <c:f>'Chart Data'!$E$3:$E$4</c:f>
              <c:strCache>
                <c:ptCount val="1"/>
                <c:pt idx="0">
                  <c:v>Other</c:v>
                </c:pt>
              </c:strCache>
            </c:strRef>
          </c:tx>
          <c:spPr>
            <a:solidFill>
              <a:schemeClr val="accent3"/>
            </a:solidFill>
            <a:ln>
              <a:noFill/>
            </a:ln>
            <a:effectLst/>
          </c:spPr>
          <c:invertIfNegative val="0"/>
          <c:cat>
            <c:strRef>
              <c:f>'Chart Data'!$B$5:$B$10</c:f>
              <c:strCache>
                <c:ptCount val="5"/>
                <c:pt idx="0">
                  <c:v>Jan</c:v>
                </c:pt>
                <c:pt idx="1">
                  <c:v>Feb</c:v>
                </c:pt>
                <c:pt idx="2">
                  <c:v>Mar</c:v>
                </c:pt>
                <c:pt idx="3">
                  <c:v>Apr</c:v>
                </c:pt>
                <c:pt idx="4">
                  <c:v>May</c:v>
                </c:pt>
              </c:strCache>
            </c:strRef>
          </c:cat>
          <c:val>
            <c:numRef>
              <c:f>'Chart Data'!$E$5:$E$10</c:f>
              <c:numCache>
                <c:formatCode>0.00_);\(0.00\)</c:formatCode>
                <c:ptCount val="5"/>
                <c:pt idx="4">
                  <c:v>30</c:v>
                </c:pt>
              </c:numCache>
            </c:numRef>
          </c:val>
        </c:ser>
        <c:dLbls>
          <c:showLegendKey val="0"/>
          <c:showVal val="0"/>
          <c:showCatName val="0"/>
          <c:showSerName val="0"/>
          <c:showPercent val="0"/>
          <c:showBubbleSize val="0"/>
        </c:dLbls>
        <c:gapWidth val="219"/>
        <c:overlap val="-27"/>
        <c:axId val="190709760"/>
        <c:axId val="107640448"/>
      </c:barChart>
      <c:catAx>
        <c:axId val="19070976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640448"/>
        <c:crosses val="autoZero"/>
        <c:auto val="1"/>
        <c:lblAlgn val="ctr"/>
        <c:lblOffset val="100"/>
        <c:noMultiLvlLbl val="0"/>
      </c:catAx>
      <c:valAx>
        <c:axId val="107640448"/>
        <c:scaling>
          <c:orientation val="minMax"/>
        </c:scaling>
        <c:delete val="0"/>
        <c:axPos val="l"/>
        <c:majorGridlines>
          <c:spPr>
            <a:ln w="9525" cap="flat" cmpd="sng" algn="ctr">
              <a:solidFill>
                <a:schemeClr val="tx1">
                  <a:lumMod val="15000"/>
                  <a:lumOff val="85000"/>
                </a:schemeClr>
              </a:solidFill>
              <a:round/>
            </a:ln>
            <a:effectLst/>
          </c:spPr>
        </c:majorGridlines>
        <c:numFmt formatCode="0_);\(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709760"/>
        <c:crosses val="autoZero"/>
        <c:crossBetween val="between"/>
        <c:majorUnit val="50"/>
        <c:minorUnit val="25"/>
      </c:valAx>
      <c:spPr>
        <a:noFill/>
        <a:ln>
          <a:noFill/>
        </a:ln>
        <a:effectLst/>
      </c:spPr>
    </c:plotArea>
    <c:legend>
      <c:legendPos val="b"/>
      <c:layout>
        <c:manualLayout>
          <c:xMode val="edge"/>
          <c:yMode val="edge"/>
          <c:x val="6.0170304639654427E-2"/>
          <c:y val="0.90878067705040522"/>
          <c:w val="0.34888123940259674"/>
          <c:h val="6.542889483450395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2" Type="http://schemas.openxmlformats.org/officeDocument/2006/relationships/hyperlink" Target="#'Monthly Summary'!A1"/><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hyperlink" Target="#'Personal Money Tracker'!A1"/></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9526</xdr:rowOff>
    </xdr:from>
    <xdr:to>
      <xdr:col>2</xdr:col>
      <xdr:colOff>3963</xdr:colOff>
      <xdr:row>23</xdr:row>
      <xdr:rowOff>190500</xdr:rowOff>
    </xdr:to>
    <xdr:grpSp>
      <xdr:nvGrpSpPr>
        <xdr:cNvPr id="28" name="Money Tracker chart group" title="Money Tracker chart group"/>
        <xdr:cNvGrpSpPr/>
      </xdr:nvGrpSpPr>
      <xdr:grpSpPr>
        <a:xfrm>
          <a:off x="152400" y="819151"/>
          <a:ext cx="1023138" cy="6981824"/>
          <a:chOff x="152400" y="952501"/>
          <a:chExt cx="1023138" cy="4948338"/>
        </a:xfrm>
      </xdr:grpSpPr>
      <xdr:graphicFrame macro="">
        <xdr:nvGraphicFramePr>
          <xdr:cNvPr id="2" name="Money Tracker chart"/>
          <xdr:cNvGraphicFramePr/>
        </xdr:nvGraphicFramePr>
        <xdr:xfrm>
          <a:off x="252414" y="1133281"/>
          <a:ext cx="757235" cy="401021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6" name="Chart border 2"/>
          <xdr:cNvSpPr/>
        </xdr:nvSpPr>
        <xdr:spPr>
          <a:xfrm>
            <a:off x="153594" y="952501"/>
            <a:ext cx="1021944" cy="4466659"/>
          </a:xfrm>
          <a:prstGeom prst="rect">
            <a:avLst/>
          </a:prstGeom>
          <a:noFill/>
          <a:ln w="3175">
            <a:solidFill>
              <a:schemeClr val="bg1">
                <a:lumMod val="8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7" name="Chart border 1"/>
          <xdr:cNvSpPr/>
        </xdr:nvSpPr>
        <xdr:spPr>
          <a:xfrm>
            <a:off x="152400" y="5421488"/>
            <a:ext cx="1021944" cy="479351"/>
          </a:xfrm>
          <a:prstGeom prst="rect">
            <a:avLst/>
          </a:prstGeom>
          <a:noFill/>
          <a:ln w="3175">
            <a:solidFill>
              <a:schemeClr val="bg1">
                <a:lumMod val="8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en-US" sz="1100">
              <a:solidFill>
                <a:schemeClr val="lt1"/>
              </a:solidFill>
              <a:latin typeface="+mn-lt"/>
              <a:ea typeface="+mn-ea"/>
              <a:cs typeface="+mn-cs"/>
            </a:endParaRPr>
          </a:p>
        </xdr:txBody>
      </xdr:sp>
    </xdr:grpSp>
    <xdr:clientData/>
  </xdr:twoCellAnchor>
  <xdr:twoCellAnchor>
    <xdr:from>
      <xdr:col>5</xdr:col>
      <xdr:colOff>900718</xdr:colOff>
      <xdr:row>0</xdr:row>
      <xdr:rowOff>231176</xdr:rowOff>
    </xdr:from>
    <xdr:to>
      <xdr:col>7</xdr:col>
      <xdr:colOff>15018</xdr:colOff>
      <xdr:row>1</xdr:row>
      <xdr:rowOff>0</xdr:rowOff>
    </xdr:to>
    <xdr:sp macro="" textlink="">
      <xdr:nvSpPr>
        <xdr:cNvPr id="3" name="Monthly Summary button" title="Monthly Summary navigation button">
          <a:hlinkClick xmlns:r="http://schemas.openxmlformats.org/officeDocument/2006/relationships" r:id="rId2" tooltip="Click to view Monthly Summary"/>
        </xdr:cNvPr>
        <xdr:cNvSpPr/>
      </xdr:nvSpPr>
      <xdr:spPr>
        <a:xfrm>
          <a:off x="5415568" y="231176"/>
          <a:ext cx="1505075" cy="254599"/>
        </a:xfrm>
        <a:prstGeom prst="round2SameRect">
          <a:avLst/>
        </a:prstGeom>
        <a:gradFill flip="none" rotWithShape="1">
          <a:gsLst>
            <a:gs pos="27000">
              <a:schemeClr val="accent1"/>
            </a:gs>
            <a:gs pos="90000">
              <a:schemeClr val="accent1">
                <a:lumMod val="40000"/>
                <a:lumOff val="60000"/>
              </a:schemeClr>
            </a:gs>
            <a:gs pos="67000">
              <a:schemeClr val="accent1">
                <a:lumMod val="60000"/>
                <a:lumOff val="40000"/>
              </a:schemeClr>
            </a:gs>
          </a:gsLst>
          <a:lin ang="16200000" scaled="1"/>
          <a:tileRect/>
        </a:gra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i="1">
              <a:solidFill>
                <a:schemeClr val="tx2">
                  <a:lumMod val="75000"/>
                </a:schemeClr>
              </a:solidFill>
            </a:rPr>
            <a:t>Monthly Summary</a:t>
          </a:r>
        </a:p>
      </xdr:txBody>
    </xdr:sp>
    <xdr:clientData fPrintsWithSheet="0"/>
  </xdr:twoCellAnchor>
  <xdr:twoCellAnchor editAs="absolute">
    <xdr:from>
      <xdr:col>7</xdr:col>
      <xdr:colOff>238125</xdr:colOff>
      <xdr:row>13</xdr:row>
      <xdr:rowOff>152399</xdr:rowOff>
    </xdr:from>
    <xdr:to>
      <xdr:col>9</xdr:col>
      <xdr:colOff>438150</xdr:colOff>
      <xdr:row>22</xdr:row>
      <xdr:rowOff>228600</xdr:rowOff>
    </xdr:to>
    <mc:AlternateContent xmlns:mc="http://schemas.openxmlformats.org/markup-compatibility/2006">
      <mc:Choice xmlns:sle15="http://schemas.microsoft.com/office/drawing/2012/slicer" xmlns="" Requires="sle15">
        <xdr:graphicFrame macro="">
          <xdr:nvGraphicFramePr>
            <xdr:cNvPr id="4" name="Description 1" descr="Click a description in the Slicer to filter the Account Summary by the selected item. To select multiple descriptions, use Ctrl + Click." title="Description Slicer"/>
            <xdr:cNvGraphicFramePr/>
          </xdr:nvGraphicFramePr>
          <xdr:xfrm>
            <a:off x="0" y="0"/>
            <a:ext cx="0" cy="0"/>
          </xdr:xfrm>
          <a:graphic>
            <a:graphicData uri="http://schemas.microsoft.com/office/drawing/2010/slicer">
              <sle:slicer xmlns:sle="http://schemas.microsoft.com/office/drawing/2010/slicer" name="Description 1"/>
            </a:graphicData>
          </a:graphic>
        </xdr:graphicFrame>
      </mc:Choice>
      <mc:Fallback>
        <xdr:sp macro="" textlink="">
          <xdr:nvSpPr>
            <xdr:cNvPr id="4" name="Rectangle 3"/>
            <xdr:cNvSpPr>
              <a:spLocks noTextEdit="1"/>
            </xdr:cNvSpPr>
          </xdr:nvSpPr>
          <xdr:spPr>
            <a:xfrm>
              <a:off x="7067550" y="4524374"/>
              <a:ext cx="1562100" cy="2990851"/>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can be used in at least Excel 15.
If the shape was modified in an earlier version of Excel, or if the workbook was saved in Excel 2010 or earlier, the slicer cannot be used.</a:t>
              </a:r>
            </a:p>
          </xdr:txBody>
        </xdr:sp>
      </mc:Fallback>
    </mc:AlternateContent>
    <xdr:clientData fPrintsWithSheet="0"/>
  </xdr:twoCellAnchor>
  <xdr:twoCellAnchor editAs="absolute">
    <xdr:from>
      <xdr:col>7</xdr:col>
      <xdr:colOff>238125</xdr:colOff>
      <xdr:row>9</xdr:row>
      <xdr:rowOff>247650</xdr:rowOff>
    </xdr:from>
    <xdr:to>
      <xdr:col>9</xdr:col>
      <xdr:colOff>438150</xdr:colOff>
      <xdr:row>13</xdr:row>
      <xdr:rowOff>161925</xdr:rowOff>
    </xdr:to>
    <mc:AlternateContent xmlns:mc="http://schemas.openxmlformats.org/markup-compatibility/2006">
      <mc:Choice xmlns:sle15="http://schemas.microsoft.com/office/drawing/2012/slicer" xmlns="" Requires="sle15">
        <xdr:graphicFrame macro="">
          <xdr:nvGraphicFramePr>
            <xdr:cNvPr id="5" name="Account 1"/>
            <xdr:cNvGraphicFramePr/>
          </xdr:nvGraphicFramePr>
          <xdr:xfrm>
            <a:off x="0" y="0"/>
            <a:ext cx="0" cy="0"/>
          </xdr:xfrm>
          <a:graphic>
            <a:graphicData uri="http://schemas.microsoft.com/office/drawing/2010/slicer">
              <sle:slicer xmlns:sle="http://schemas.microsoft.com/office/drawing/2010/slicer" name="Account 1"/>
            </a:graphicData>
          </a:graphic>
        </xdr:graphicFrame>
      </mc:Choice>
      <mc:Fallback>
        <xdr:sp macro="" textlink="">
          <xdr:nvSpPr>
            <xdr:cNvPr id="5" name="Rectangle 4"/>
            <xdr:cNvSpPr>
              <a:spLocks noTextEdit="1"/>
            </xdr:cNvSpPr>
          </xdr:nvSpPr>
          <xdr:spPr>
            <a:xfrm>
              <a:off x="7067550" y="3324225"/>
              <a:ext cx="1562100" cy="12096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can be used in at least Excel 15.
If the shape was modified in an earlier version of Excel, or if the workbook was saved in Excel 2010 or earlier, the slicer cannot be used.</a:t>
              </a:r>
            </a:p>
          </xdr:txBody>
        </xdr:sp>
      </mc:Fallback>
    </mc:AlternateContent>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28577</xdr:colOff>
      <xdr:row>1</xdr:row>
      <xdr:rowOff>85726</xdr:rowOff>
    </xdr:from>
    <xdr:to>
      <xdr:col>4</xdr:col>
      <xdr:colOff>333375</xdr:colOff>
      <xdr:row>1</xdr:row>
      <xdr:rowOff>295276</xdr:rowOff>
    </xdr:to>
    <xdr:sp macro="" textlink="">
      <xdr:nvSpPr>
        <xdr:cNvPr id="4" name="PivotTable Refresh note" descr="To update this data, right-click the PivotTable below Spending Summary and then click Refresh." title="Note"/>
        <xdr:cNvSpPr txBox="1"/>
      </xdr:nvSpPr>
      <xdr:spPr>
        <a:xfrm>
          <a:off x="180977" y="571501"/>
          <a:ext cx="5257798"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lang="en-US" sz="900" i="1">
              <a:solidFill>
                <a:schemeClr val="tx1">
                  <a:lumMod val="65000"/>
                  <a:lumOff val="35000"/>
                </a:schemeClr>
              </a:solidFill>
            </a:rPr>
            <a:t>To update this data, right-click the PivotTable below </a:t>
          </a:r>
          <a:r>
            <a:rPr lang="en-US" sz="900" i="1" baseline="0">
              <a:solidFill>
                <a:schemeClr val="tx1">
                  <a:lumMod val="65000"/>
                  <a:lumOff val="35000"/>
                </a:schemeClr>
              </a:solidFill>
            </a:rPr>
            <a:t>Spending Summary </a:t>
          </a:r>
          <a:r>
            <a:rPr lang="en-US" sz="900" i="1">
              <a:solidFill>
                <a:schemeClr val="tx1">
                  <a:lumMod val="65000"/>
                  <a:lumOff val="35000"/>
                </a:schemeClr>
              </a:solidFill>
            </a:rPr>
            <a:t>and then click Refresh.</a:t>
          </a:r>
        </a:p>
      </xdr:txBody>
    </xdr:sp>
    <xdr:clientData fPrintsWithSheet="0"/>
  </xdr:twoCellAnchor>
  <xdr:twoCellAnchor editAs="absolute">
    <xdr:from>
      <xdr:col>4</xdr:col>
      <xdr:colOff>1169770</xdr:colOff>
      <xdr:row>0</xdr:row>
      <xdr:rowOff>228600</xdr:rowOff>
    </xdr:from>
    <xdr:to>
      <xdr:col>5</xdr:col>
      <xdr:colOff>1314450</xdr:colOff>
      <xdr:row>0</xdr:row>
      <xdr:rowOff>484632</xdr:rowOff>
    </xdr:to>
    <xdr:sp macro="" textlink="">
      <xdr:nvSpPr>
        <xdr:cNvPr id="10" name="Monthly Summary button" title="Personal Money Tracker navigation button">
          <a:hlinkClick xmlns:r="http://schemas.openxmlformats.org/officeDocument/2006/relationships" r:id="rId1" tooltip="Click to view Personal Money Tracker"/>
        </xdr:cNvPr>
        <xdr:cNvSpPr/>
      </xdr:nvSpPr>
      <xdr:spPr>
        <a:xfrm>
          <a:off x="5608420" y="228600"/>
          <a:ext cx="1497230" cy="256032"/>
        </a:xfrm>
        <a:prstGeom prst="round2SameRect">
          <a:avLst/>
        </a:prstGeom>
        <a:gradFill flip="none" rotWithShape="1">
          <a:gsLst>
            <a:gs pos="27000">
              <a:schemeClr val="accent1"/>
            </a:gs>
            <a:gs pos="90000">
              <a:schemeClr val="accent1">
                <a:lumMod val="40000"/>
                <a:lumOff val="60000"/>
              </a:schemeClr>
            </a:gs>
            <a:gs pos="67000">
              <a:schemeClr val="accent1">
                <a:lumMod val="60000"/>
                <a:lumOff val="40000"/>
              </a:schemeClr>
            </a:gs>
          </a:gsLst>
          <a:lin ang="16200000" scaled="1"/>
          <a:tileRect/>
        </a:gra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i="1">
              <a:solidFill>
                <a:schemeClr val="tx2">
                  <a:lumMod val="75000"/>
                </a:schemeClr>
              </a:solidFill>
            </a:rPr>
            <a:t>Money</a:t>
          </a:r>
          <a:r>
            <a:rPr lang="en-US" sz="1100" i="1" baseline="0">
              <a:solidFill>
                <a:schemeClr val="tx2">
                  <a:lumMod val="75000"/>
                </a:schemeClr>
              </a:solidFill>
            </a:rPr>
            <a:t> Tracker</a:t>
          </a:r>
          <a:endParaRPr lang="en-US" sz="1100" i="1">
            <a:solidFill>
              <a:schemeClr val="tx2">
                <a:lumMod val="75000"/>
              </a:schemeClr>
            </a:solidFill>
          </a:endParaRPr>
        </a:p>
      </xdr:txBody>
    </xdr:sp>
    <xdr:clientData fPrintsWithSheet="0"/>
  </xdr:twoCellAnchor>
  <xdr:twoCellAnchor>
    <xdr:from>
      <xdr:col>1</xdr:col>
      <xdr:colOff>76199</xdr:colOff>
      <xdr:row>2</xdr:row>
      <xdr:rowOff>61911</xdr:rowOff>
    </xdr:from>
    <xdr:to>
      <xdr:col>4</xdr:col>
      <xdr:colOff>1190624</xdr:colOff>
      <xdr:row>14</xdr:row>
      <xdr:rowOff>257174</xdr:rowOff>
    </xdr:to>
    <xdr:graphicFrame macro="">
      <xdr:nvGraphicFramePr>
        <xdr:cNvPr id="2" name="Account Summary" descr="Column PivotChart showing breakdown of Checking and Savings totals by month." title="Account Summary"/>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66675</xdr:colOff>
      <xdr:row>6</xdr:row>
      <xdr:rowOff>47625</xdr:rowOff>
    </xdr:from>
    <xdr:to>
      <xdr:col>6</xdr:col>
      <xdr:colOff>45720</xdr:colOff>
      <xdr:row>15</xdr:row>
      <xdr:rowOff>123825</xdr:rowOff>
    </xdr:to>
    <mc:AlternateContent xmlns:mc="http://schemas.openxmlformats.org/markup-compatibility/2006" xmlns:a14="http://schemas.microsoft.com/office/drawing/2010/main">
      <mc:Choice Requires="a14">
        <xdr:graphicFrame macro="">
          <xdr:nvGraphicFramePr>
            <xdr:cNvPr id="3" name="Description" descr="Click a description in the Slicer to filter the Account Summary by the selected item. To select multiple descriptions, use Ctrl + Click." title="Description Slicer"/>
            <xdr:cNvGraphicFramePr/>
          </xdr:nvGraphicFramePr>
          <xdr:xfrm>
            <a:off x="0" y="0"/>
            <a:ext cx="0" cy="0"/>
          </xdr:xfrm>
          <a:graphic>
            <a:graphicData uri="http://schemas.microsoft.com/office/drawing/2010/slicer">
              <sle:slicer xmlns:sle="http://schemas.microsoft.com/office/drawing/2010/slicer" name="Description"/>
            </a:graphicData>
          </a:graphic>
        </xdr:graphicFrame>
      </mc:Choice>
      <mc:Fallback xmlns="">
        <xdr:sp macro="" textlink="">
          <xdr:nvSpPr>
            <xdr:cNvPr id="0" name=""/>
            <xdr:cNvSpPr>
              <a:spLocks noTextEdit="1"/>
            </xdr:cNvSpPr>
          </xdr:nvSpPr>
          <xdr:spPr>
            <a:xfrm>
              <a:off x="5829300" y="2333625"/>
              <a:ext cx="1322070" cy="25622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PrintsWithSheet="0"/>
  </xdr:twoCellAnchor>
  <xdr:twoCellAnchor>
    <xdr:from>
      <xdr:col>5</xdr:col>
      <xdr:colOff>66675</xdr:colOff>
      <xdr:row>1</xdr:row>
      <xdr:rowOff>638175</xdr:rowOff>
    </xdr:from>
    <xdr:to>
      <xdr:col>6</xdr:col>
      <xdr:colOff>55245</xdr:colOff>
      <xdr:row>5</xdr:row>
      <xdr:rowOff>257175</xdr:rowOff>
    </xdr:to>
    <mc:AlternateContent xmlns:mc="http://schemas.openxmlformats.org/markup-compatibility/2006" xmlns:a14="http://schemas.microsoft.com/office/drawing/2010/main">
      <mc:Choice Requires="a14">
        <xdr:graphicFrame macro="">
          <xdr:nvGraphicFramePr>
            <xdr:cNvPr id="5" name="Account" descr="Click an account in the Slicer to filter the Account Summary by the selected item." title="Account Slicer"/>
            <xdr:cNvGraphicFramePr/>
          </xdr:nvGraphicFramePr>
          <xdr:xfrm>
            <a:off x="0" y="0"/>
            <a:ext cx="0" cy="0"/>
          </xdr:xfrm>
          <a:graphic>
            <a:graphicData uri="http://schemas.microsoft.com/office/drawing/2010/slicer">
              <sle:slicer xmlns:sle="http://schemas.microsoft.com/office/drawing/2010/slicer" name="Account"/>
            </a:graphicData>
          </a:graphic>
        </xdr:graphicFrame>
      </mc:Choice>
      <mc:Fallback xmlns="">
        <xdr:sp macro="" textlink="">
          <xdr:nvSpPr>
            <xdr:cNvPr id="0" name=""/>
            <xdr:cNvSpPr>
              <a:spLocks noTextEdit="1"/>
            </xdr:cNvSpPr>
          </xdr:nvSpPr>
          <xdr:spPr>
            <a:xfrm>
              <a:off x="5829300" y="1123950"/>
              <a:ext cx="1331595" cy="11430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PrintsWithSheet="0"/>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er" refreshedDate="41390.652851851853" createdVersion="5" refreshedVersion="4" minRefreshableVersion="3" recordCount="11">
  <cacheSource type="worksheet">
    <worksheetSource name="CashSpent"/>
  </cacheSource>
  <cacheFields count="4">
    <cacheField name="Date" numFmtId="14">
      <sharedItems containsSemiMixedTypes="0" containsNonDate="0" containsDate="1" containsString="0" minDate="2012-01-04T00:00:00" maxDate="2012-05-11T00:00:00" count="11">
        <d v="2012-01-04T00:00:00"/>
        <d v="2012-01-05T00:00:00"/>
        <d v="2012-01-06T00:00:00"/>
        <d v="2012-02-03T00:00:00"/>
        <d v="2012-02-07T00:00:00"/>
        <d v="2012-03-01T00:00:00"/>
        <d v="2012-03-06T00:00:00"/>
        <d v="2012-04-06T00:00:00"/>
        <d v="2012-04-20T00:00:00"/>
        <d v="2012-05-03T00:00:00"/>
        <d v="2012-05-10T00:00:00"/>
      </sharedItems>
      <fieldGroup base="0">
        <rangePr groupBy="months" startDate="2012-01-04T00:00:00" endDate="2012-05-11T00:00:00"/>
        <groupItems count="14">
          <s v="&lt;1/4/2012"/>
          <s v="Jan"/>
          <s v="Feb"/>
          <s v="Mar"/>
          <s v="Apr"/>
          <s v="May"/>
          <s v="Jun"/>
          <s v="Jul"/>
          <s v="Aug"/>
          <s v="Sep"/>
          <s v="Oct"/>
          <s v="Nov"/>
          <s v="Dec"/>
          <s v="&gt;5/11/2012"/>
        </groupItems>
      </fieldGroup>
    </cacheField>
    <cacheField name="Description" numFmtId="165">
      <sharedItems count="6">
        <s v="ATM withdrawal"/>
        <s v="Lunch"/>
        <s v="Car payment"/>
        <s v="Electricity payment"/>
        <s v="Dinner"/>
        <s v="Cash withdrawal"/>
      </sharedItems>
    </cacheField>
    <cacheField name="Amount" numFmtId="40">
      <sharedItems containsSemiMixedTypes="0" containsString="0" containsNumber="1" containsInteger="1" minValue="5" maxValue="230"/>
    </cacheField>
    <cacheField name="Account" numFmtId="165">
      <sharedItems count="3">
        <s v="Checking"/>
        <s v="Savings"/>
        <s v="Other"/>
      </sharedItems>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count="11">
  <r>
    <x v="0"/>
    <x v="0"/>
    <n v="40"/>
    <x v="0"/>
  </r>
  <r>
    <x v="1"/>
    <x v="1"/>
    <n v="5"/>
    <x v="0"/>
  </r>
  <r>
    <x v="2"/>
    <x v="2"/>
    <n v="230"/>
    <x v="1"/>
  </r>
  <r>
    <x v="3"/>
    <x v="3"/>
    <n v="70"/>
    <x v="0"/>
  </r>
  <r>
    <x v="4"/>
    <x v="4"/>
    <n v="53"/>
    <x v="0"/>
  </r>
  <r>
    <x v="5"/>
    <x v="5"/>
    <n v="100"/>
    <x v="1"/>
  </r>
  <r>
    <x v="6"/>
    <x v="2"/>
    <n v="230"/>
    <x v="0"/>
  </r>
  <r>
    <x v="7"/>
    <x v="3"/>
    <n v="70"/>
    <x v="1"/>
  </r>
  <r>
    <x v="8"/>
    <x v="0"/>
    <n v="30"/>
    <x v="0"/>
  </r>
  <r>
    <x v="9"/>
    <x v="0"/>
    <n v="50"/>
    <x v="1"/>
  </r>
  <r>
    <x v="10"/>
    <x v="0"/>
    <n v="30"/>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MonthlySummary" cacheId="5" applyNumberFormats="0" applyBorderFormats="0" applyFontFormats="0" applyPatternFormats="0" applyAlignmentFormats="0" applyWidthHeightFormats="1" dataCaption="Values" updatedVersion="4" minRefreshableVersion="3" fieldPrintTitles="1" itemPrintTitles="1" mergeItem="1" createdVersion="4" indent="0" showHeaders="0" outline="1" outlineData="1" multipleFieldFilters="0" chartFormat="1">
  <location ref="B17:F26" firstHeaderRow="1" firstDataRow="2" firstDataCol="1"/>
  <pivotFields count="4">
    <pivotField axis="axisRow" showAll="0" sortType="ascending">
      <items count="15">
        <item sd="0" x="1"/>
        <item sd="0" x="2"/>
        <item x="3"/>
        <item sd="0" x="4"/>
        <item sd="0" x="5"/>
        <item x="6"/>
        <item x="7"/>
        <item x="8"/>
        <item x="9"/>
        <item x="10"/>
        <item x="11"/>
        <item x="12"/>
        <item x="0"/>
        <item x="13"/>
        <item t="default"/>
      </items>
    </pivotField>
    <pivotField axis="axisRow" showAll="0">
      <items count="7">
        <item x="0"/>
        <item x="2"/>
        <item x="5"/>
        <item x="4"/>
        <item x="3"/>
        <item x="1"/>
        <item t="default"/>
      </items>
    </pivotField>
    <pivotField dataField="1" showAll="0"/>
    <pivotField axis="axisCol" showAll="0">
      <items count="4">
        <item x="0"/>
        <item x="1"/>
        <item x="2"/>
        <item t="default"/>
      </items>
    </pivotField>
  </pivotFields>
  <rowFields count="2">
    <field x="0"/>
    <field x="1"/>
  </rowFields>
  <rowItems count="8">
    <i>
      <x/>
    </i>
    <i>
      <x v="1"/>
    </i>
    <i>
      <x v="2"/>
    </i>
    <i r="1">
      <x v="1"/>
    </i>
    <i r="1">
      <x v="2"/>
    </i>
    <i>
      <x v="3"/>
    </i>
    <i>
      <x v="4"/>
    </i>
    <i t="grand">
      <x/>
    </i>
  </rowItems>
  <colFields count="1">
    <field x="3"/>
  </colFields>
  <colItems count="4">
    <i>
      <x/>
    </i>
    <i>
      <x v="1"/>
    </i>
    <i>
      <x v="2"/>
    </i>
    <i t="grand">
      <x/>
    </i>
  </colItems>
  <dataFields count="1">
    <dataField name="Details" fld="2" baseField="1" baseItem="1" numFmtId="164"/>
  </dataFields>
  <formats count="14">
    <format dxfId="39">
      <pivotArea type="origin" dataOnly="0" labelOnly="1" outline="0" fieldPosition="0"/>
    </format>
    <format dxfId="38">
      <pivotArea field="3" type="button" dataOnly="0" labelOnly="1" outline="0" axis="axisCol" fieldPosition="0"/>
    </format>
    <format dxfId="37">
      <pivotArea type="origin" dataOnly="0" labelOnly="1" outline="0" fieldPosition="0"/>
    </format>
    <format dxfId="36">
      <pivotArea field="3" type="button" dataOnly="0" labelOnly="1" outline="0" axis="axisCol" fieldPosition="0"/>
    </format>
    <format dxfId="35">
      <pivotArea field="3" type="button" dataOnly="0" labelOnly="1" outline="0" axis="axisCol" fieldPosition="0"/>
    </format>
    <format dxfId="34">
      <pivotArea dataOnly="0" labelOnly="1" fieldPosition="0">
        <references count="1">
          <reference field="3" count="0"/>
        </references>
      </pivotArea>
    </format>
    <format dxfId="33">
      <pivotArea dataOnly="0" labelOnly="1" grandCol="1" outline="0" fieldPosition="0"/>
    </format>
    <format dxfId="32">
      <pivotArea field="0" type="button" dataOnly="0" labelOnly="1" outline="0" axis="axisRow" fieldPosition="0"/>
    </format>
    <format dxfId="31">
      <pivotArea outline="0" fieldPosition="0">
        <references count="1">
          <reference field="4294967294" count="1">
            <x v="0"/>
          </reference>
        </references>
      </pivotArea>
    </format>
    <format dxfId="30">
      <pivotArea type="origin" dataOnly="0" labelOnly="1" outline="0" fieldPosition="0"/>
    </format>
    <format dxfId="29">
      <pivotArea type="origin" dataOnly="0" labelOnly="1" outline="0" fieldPosition="0"/>
    </format>
    <format dxfId="28">
      <pivotArea type="origin" dataOnly="0" labelOnly="1" outline="0" fieldPosition="0"/>
    </format>
    <format dxfId="27">
      <pivotArea dataOnly="0" labelOnly="1" fieldPosition="0">
        <references count="1">
          <reference field="3" count="0"/>
        </references>
      </pivotArea>
    </format>
    <format dxfId="26">
      <pivotArea dataOnly="0" labelOnly="1" grandCol="1" outline="0" fieldPosition="0"/>
    </format>
  </formats>
  <pivotTableStyleInfo name="Monthly Summary" showRowHeaders="1" showColHeaders="1" showRowStripes="1" showColStripes="0" showLastColumn="1"/>
  <extLst>
    <ext xmlns:x14="http://schemas.microsoft.com/office/spreadsheetml/2009/9/main" uri="{962EF5D1-5CA2-4c93-8EF4-DBF5C05439D2}">
      <x14:pivotTableDefinition xmlns:xm="http://schemas.microsoft.com/office/excel/2006/main" altText="Monthly Summary PivotTable" altTextSummary="Provides a summary of cash expenditures that is cross tabulated by month and by account." hideValuesRow="1"/>
    </ext>
  </extLst>
</pivotTableDefinition>
</file>

<file path=xl/pivotTables/pivotTable2.xml><?xml version="1.0" encoding="utf-8"?>
<pivotTableDefinition xmlns="http://schemas.openxmlformats.org/spreadsheetml/2006/main" name="AccountSummaryPivotTable" cacheId="5"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4">
  <location ref="B3:F10" firstHeaderRow="1" firstDataRow="2" firstDataCol="1"/>
  <pivotFields count="4">
    <pivotField axis="axisRow" numFmtId="14" showAll="0">
      <items count="15">
        <item x="0"/>
        <item x="1"/>
        <item x="2"/>
        <item x="3"/>
        <item x="4"/>
        <item x="5"/>
        <item x="6"/>
        <item x="7"/>
        <item x="8"/>
        <item x="9"/>
        <item x="10"/>
        <item x="11"/>
        <item x="12"/>
        <item x="13"/>
        <item t="default"/>
      </items>
    </pivotField>
    <pivotField showAll="0">
      <items count="7">
        <item x="0"/>
        <item x="2"/>
        <item x="5"/>
        <item x="4"/>
        <item x="3"/>
        <item x="1"/>
        <item t="default"/>
      </items>
    </pivotField>
    <pivotField dataField="1" numFmtId="40" showAll="0"/>
    <pivotField axis="axisCol" showAll="0">
      <items count="4">
        <item x="0"/>
        <item x="1"/>
        <item x="2"/>
        <item t="default"/>
      </items>
    </pivotField>
  </pivotFields>
  <rowFields count="1">
    <field x="0"/>
  </rowFields>
  <rowItems count="6">
    <i>
      <x v="1"/>
    </i>
    <i>
      <x v="2"/>
    </i>
    <i>
      <x v="3"/>
    </i>
    <i>
      <x v="4"/>
    </i>
    <i>
      <x v="5"/>
    </i>
    <i t="grand">
      <x/>
    </i>
  </rowItems>
  <colFields count="1">
    <field x="3"/>
  </colFields>
  <colItems count="4">
    <i>
      <x/>
    </i>
    <i>
      <x v="1"/>
    </i>
    <i>
      <x v="2"/>
    </i>
    <i t="grand">
      <x/>
    </i>
  </colItems>
  <dataFields count="1">
    <dataField name="Sum of Amount" fld="2" baseField="0" baseItem="0" numFmtId="164"/>
  </dataFields>
  <formats count="6">
    <format dxfId="25">
      <pivotArea type="origin" dataOnly="0" labelOnly="1" outline="0" fieldPosition="0"/>
    </format>
    <format dxfId="24">
      <pivotArea field="3" type="button" dataOnly="0" labelOnly="1" outline="0" axis="axisCol" fieldPosition="0"/>
    </format>
    <format dxfId="23">
      <pivotArea field="0" type="button" dataOnly="0" labelOnly="1" outline="0" axis="axisRow" fieldPosition="0"/>
    </format>
    <format dxfId="22">
      <pivotArea dataOnly="0" labelOnly="1" fieldPosition="0">
        <references count="1">
          <reference field="3" count="0"/>
        </references>
      </pivotArea>
    </format>
    <format dxfId="21">
      <pivotArea dataOnly="0" labelOnly="1" grandCol="1" outline="0" fieldPosition="0"/>
    </format>
    <format dxfId="20">
      <pivotArea outline="0" collapsedLevelsAreSubtotals="1" fieldPosition="0"/>
    </format>
  </formats>
  <chartFormats count="9">
    <chartFormat chart="1" format="2" series="1">
      <pivotArea type="data" outline="0" fieldPosition="0">
        <references count="2">
          <reference field="4294967294" count="1" selected="0">
            <x v="0"/>
          </reference>
          <reference field="3" count="1" selected="0">
            <x v="0"/>
          </reference>
        </references>
      </pivotArea>
    </chartFormat>
    <chartFormat chart="1" format="3" series="1">
      <pivotArea type="data" outline="0" fieldPosition="0">
        <references count="2">
          <reference field="4294967294" count="1" selected="0">
            <x v="0"/>
          </reference>
          <reference field="3" count="1" selected="0">
            <x v="1"/>
          </reference>
        </references>
      </pivotArea>
    </chartFormat>
    <chartFormat chart="3" format="7" series="1">
      <pivotArea type="data" outline="0" fieldPosition="0">
        <references count="2">
          <reference field="4294967294" count="1" selected="0">
            <x v="0"/>
          </reference>
          <reference field="3" count="1" selected="0">
            <x v="0"/>
          </reference>
        </references>
      </pivotArea>
    </chartFormat>
    <chartFormat chart="3" format="8" series="1">
      <pivotArea type="data" outline="0" fieldPosition="0">
        <references count="2">
          <reference field="4294967294" count="1" selected="0">
            <x v="0"/>
          </reference>
          <reference field="3" count="1" selected="0">
            <x v="1"/>
          </reference>
        </references>
      </pivotArea>
    </chartFormat>
    <chartFormat chart="6" format="7" series="1">
      <pivotArea type="data" outline="0" fieldPosition="0">
        <references count="2">
          <reference field="4294967294" count="1" selected="0">
            <x v="0"/>
          </reference>
          <reference field="3" count="1" selected="0">
            <x v="0"/>
          </reference>
        </references>
      </pivotArea>
    </chartFormat>
    <chartFormat chart="6" format="8" series="1">
      <pivotArea type="data" outline="0" fieldPosition="0">
        <references count="2">
          <reference field="4294967294" count="1" selected="0">
            <x v="0"/>
          </reference>
          <reference field="3" count="1" selected="0">
            <x v="1"/>
          </reference>
        </references>
      </pivotArea>
    </chartFormat>
    <chartFormat chart="8" format="2" series="1">
      <pivotArea type="data" outline="0" fieldPosition="0">
        <references count="2">
          <reference field="4294967294" count="1" selected="0">
            <x v="0"/>
          </reference>
          <reference field="3" count="1" selected="0">
            <x v="0"/>
          </reference>
        </references>
      </pivotArea>
    </chartFormat>
    <chartFormat chart="8" format="3" series="1">
      <pivotArea type="data" outline="0" fieldPosition="0">
        <references count="2">
          <reference field="4294967294" count="1" selected="0">
            <x v="0"/>
          </reference>
          <reference field="3" count="1" selected="0">
            <x v="1"/>
          </reference>
        </references>
      </pivotArea>
    </chartFormat>
    <chartFormat chart="8" format="4" series="1">
      <pivotArea type="data" outline="0" fieldPosition="0">
        <references count="2">
          <reference field="4294967294" count="1" selected="0">
            <x v="0"/>
          </reference>
          <reference field="3" count="1" selected="0">
            <x v="2"/>
          </reference>
        </references>
      </pivotArea>
    </chartFormat>
  </chartFormats>
  <pivotTableStyleInfo name="Monthly Summary PivotTable data" showRowHeaders="1" showColHeaders="1" showRowStripes="0" showColStripes="0" showLastColumn="1"/>
  <extLst>
    <ext xmlns:x14="http://schemas.microsoft.com/office/spreadsheetml/2009/9/main" uri="{962EF5D1-5CA2-4c93-8EF4-DBF5C05439D2}">
      <x14:pivotTableDefinition xmlns:xm="http://schemas.microsoft.com/office/excel/2006/main" altText="PivotChart data" altTextSummary="This PivotTable used as data source for the Account Summary PivotChart on the Monthly Summary sheet. "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Description" sourceName="Description">
  <pivotTables>
    <pivotTable tabId="3" name="AccountSummaryPivotTable"/>
  </pivotTables>
  <data>
    <tabular pivotCacheId="2">
      <items count="6">
        <i x="0" s="1"/>
        <i x="2" s="1"/>
        <i x="5" s="1"/>
        <i x="4" s="1"/>
        <i x="3" s="1"/>
        <i x="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Account" sourceName="Account">
  <pivotTables>
    <pivotTable tabId="3" name="AccountSummaryPivotTable"/>
  </pivotTables>
  <data>
    <tabular pivotCacheId="2">
      <items count="3">
        <i x="0" s="1"/>
        <i x="2" s="1"/>
        <i x="1"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Description2" sourceName="Description">
  <extLst>
    <x:ext xmlns:x15="http://schemas.microsoft.com/office/spreadsheetml/2010/11/main" uri="{2F2917AC-EB37-4324-AD4E-5DD8C200BD13}">
      <x15:tableSlicerCache tableId="1" column="2"/>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Account1" sourceName="Account">
  <extLst>
    <x:ext xmlns:x15="http://schemas.microsoft.com/office/spreadsheetml/2010/11/main" uri="{2F2917AC-EB37-4324-AD4E-5DD8C200BD13}">
      <x15:tableSlicerCache tableId="1" column="4"/>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Description 1" cache="Slicer_Description2" caption="Description" rowHeight="209550"/>
  <slicer name="Account 1" cache="Slicer_Account1" caption="Account" rowHeight="209550"/>
</slicers>
</file>

<file path=xl/slicers/slicer2.xml><?xml version="1.0" encoding="utf-8"?>
<slicers xmlns="http://schemas.microsoft.com/office/spreadsheetml/2009/9/main" xmlns:mc="http://schemas.openxmlformats.org/markup-compatibility/2006" xmlns:x="http://schemas.openxmlformats.org/spreadsheetml/2006/main" mc:Ignorable="x">
  <slicer name="Description" cache="Slicer_Description" caption="Description" rowHeight="209550"/>
  <slicer name="Account" cache="Slicer_Account" caption="Account" rowHeight="209550"/>
</slicers>
</file>

<file path=xl/tables/table1.xml><?xml version="1.0" encoding="utf-8"?>
<table xmlns="http://schemas.openxmlformats.org/spreadsheetml/2006/main" id="1" name="CashSpent" displayName="CashSpent" ref="D11:G22" headerRowDxfId="60" dataDxfId="59">
  <autoFilter ref="D11:G22"/>
  <tableColumns count="4">
    <tableColumn id="1" name="Date" totalsRowLabel="Total" dataDxfId="58" totalsRowDxfId="57"/>
    <tableColumn id="2" name="Description" dataDxfId="56" totalsRowDxfId="55"/>
    <tableColumn id="3" name="Amount" totalsRowFunction="sum" dataDxfId="54" totalsRowDxfId="53" dataCellStyle="Currency"/>
    <tableColumn id="4" name="Account" dataDxfId="52" totalsRowDxfId="51"/>
  </tableColumns>
  <tableStyleInfo name="Cash Spent Table" showFirstColumn="0" showLastColumn="0" showRowStripes="1" showColumnStripes="1"/>
  <extLst>
    <ext xmlns:x14="http://schemas.microsoft.com/office/spreadsheetml/2009/9/main" uri="{504A1905-F514-4f6f-8877-14C23A59335A}">
      <x14:table altText="Cash I've Spent" altTextSummary="Table to track cash transactions. Includes date, description, amount, and Account."/>
    </ext>
  </extLst>
</table>
</file>

<file path=xl/tables/table2.xml><?xml version="1.0" encoding="utf-8"?>
<table xmlns="http://schemas.openxmlformats.org/spreadsheetml/2006/main" id="2" name="CashSummaryTable" displayName="CashSummaryTable" ref="D4:G8" totalsRowCount="1" headerRowDxfId="50" dataDxfId="49" totalsRowDxfId="48">
  <tableColumns count="4">
    <tableColumn id="1" name="Account" totalsRowLabel="Total" dataDxfId="47" totalsRowDxfId="46"/>
    <tableColumn id="3" name="Starting Cash" totalsRowFunction="sum" dataDxfId="45" totalsRowDxfId="44"/>
    <tableColumn id="2" name="Spending Total" totalsRowFunction="sum" dataDxfId="43" totalsRowDxfId="42">
      <calculatedColumnFormula>SUMIF(CashSpent[Account],"=" &amp;CashSummaryTable[[#This Row],[Account]],CashSpent[Amount])</calculatedColumnFormula>
    </tableColumn>
    <tableColumn id="4" name="Cash Remaining" totalsRowFunction="sum" dataDxfId="41" totalsRowDxfId="40">
      <calculatedColumnFormula>CashSummaryTable[[#This Row],[Starting Cash]]-CashSummaryTable[[#This Row],[Spending Total]]</calculatedColumnFormula>
    </tableColumn>
  </tableColumns>
  <tableStyleInfo name="CashSummaryTable" showFirstColumn="0" showLastColumn="0" showRowStripes="0" showColumnStripes="1"/>
  <extLst>
    <ext xmlns:x14="http://schemas.microsoft.com/office/spreadsheetml/2009/9/main" uri="{504A1905-F514-4f6f-8877-14C23A59335A}">
      <x14:table altText="Cash Summary" altTextSummary="Table that summarizes starting cash, spending total, and cash available for each account."/>
    </ext>
  </extLst>
</table>
</file>

<file path=xl/theme/theme1.xml><?xml version="1.0" encoding="utf-8"?>
<a:theme xmlns:a="http://schemas.openxmlformats.org/drawingml/2006/main" name="Office Theme">
  <a:themeElements>
    <a:clrScheme name="Money Tracker">
      <a:dk1>
        <a:sysClr val="windowText" lastClr="000000"/>
      </a:dk1>
      <a:lt1>
        <a:sysClr val="window" lastClr="FFFFFF"/>
      </a:lt1>
      <a:dk2>
        <a:srgbClr val="404041"/>
      </a:dk2>
      <a:lt2>
        <a:srgbClr val="FFFF99"/>
      </a:lt2>
      <a:accent1>
        <a:srgbClr val="B5D67E"/>
      </a:accent1>
      <a:accent2>
        <a:srgbClr val="6DCEF5"/>
      </a:accent2>
      <a:accent3>
        <a:srgbClr val="FCEE1E"/>
      </a:accent3>
      <a:accent4>
        <a:srgbClr val="FAAF4E"/>
      </a:accent4>
      <a:accent5>
        <a:srgbClr val="31859B"/>
      </a:accent5>
      <a:accent6>
        <a:srgbClr val="DB7713"/>
      </a:accent6>
      <a:hlink>
        <a:srgbClr val="4BACC6"/>
      </a:hlink>
      <a:folHlink>
        <a:srgbClr val="E36C09"/>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07/relationships/slicer" Target="../slicers/slicer1.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autoPageBreaks="0" fitToPage="1"/>
  </sheetPr>
  <dimension ref="B1:G25"/>
  <sheetViews>
    <sheetView showGridLines="0" tabSelected="1" zoomScaleNormal="100" workbookViewId="0">
      <selection activeCell="M23" sqref="M23"/>
    </sheetView>
  </sheetViews>
  <sheetFormatPr defaultRowHeight="25.5" customHeight="1" x14ac:dyDescent="0.2"/>
  <cols>
    <col min="1" max="1" width="2.28515625" customWidth="1"/>
    <col min="2" max="2" width="15.28515625" customWidth="1"/>
    <col min="3" max="3" width="7.5703125" customWidth="1"/>
    <col min="4" max="4" width="18.7109375" customWidth="1"/>
    <col min="5" max="5" width="22.5703125" customWidth="1"/>
    <col min="6" max="6" width="17.28515625" customWidth="1"/>
    <col min="7" max="7" width="18.7109375" customWidth="1"/>
    <col min="8" max="8" width="5.5703125" customWidth="1"/>
    <col min="9" max="9" width="14.85546875" bestFit="1" customWidth="1"/>
    <col min="10" max="10" width="16.28515625" bestFit="1" customWidth="1"/>
    <col min="11" max="12" width="12.7109375" customWidth="1"/>
  </cols>
  <sheetData>
    <row r="1" spans="2:7" ht="38.25" customHeight="1" x14ac:dyDescent="0.2">
      <c r="B1" s="30" t="s">
        <v>0</v>
      </c>
      <c r="C1" s="18"/>
      <c r="D1" s="18"/>
      <c r="E1" s="18"/>
      <c r="F1" s="18"/>
      <c r="G1" s="18"/>
    </row>
    <row r="2" spans="2:7" ht="25.5" customHeight="1" x14ac:dyDescent="0.35">
      <c r="D2" s="29"/>
    </row>
    <row r="3" spans="2:7" ht="25.5" customHeight="1" x14ac:dyDescent="0.2">
      <c r="D3" s="8" t="s">
        <v>13</v>
      </c>
    </row>
    <row r="4" spans="2:7" ht="25.5" customHeight="1" x14ac:dyDescent="0.2">
      <c r="D4" s="9" t="s">
        <v>3</v>
      </c>
      <c r="E4" s="10" t="s">
        <v>32</v>
      </c>
      <c r="F4" s="10" t="s">
        <v>22</v>
      </c>
      <c r="G4" s="10" t="s">
        <v>30</v>
      </c>
    </row>
    <row r="5" spans="2:7" ht="25.5" customHeight="1" x14ac:dyDescent="0.2">
      <c r="D5" s="7" t="s">
        <v>4</v>
      </c>
      <c r="E5" s="6">
        <v>3000</v>
      </c>
      <c r="F5" s="6">
        <f>SUMIF(CashSpent[Account],"=" &amp;CashSummaryTable[[#This Row],[Account]],CashSpent[Amount])</f>
        <v>428</v>
      </c>
      <c r="G5" s="6">
        <f>CashSummaryTable[[#This Row],[Starting Cash]]-CashSummaryTable[[#This Row],[Spending Total]]</f>
        <v>2572</v>
      </c>
    </row>
    <row r="6" spans="2:7" ht="25.5" customHeight="1" x14ac:dyDescent="0.2">
      <c r="D6" s="7" t="s">
        <v>7</v>
      </c>
      <c r="E6" s="6">
        <v>500</v>
      </c>
      <c r="F6" s="6">
        <f>SUMIF(CashSpent[Account],"=" &amp;CashSummaryTable[[#This Row],[Account]],CashSpent[Amount])</f>
        <v>450</v>
      </c>
      <c r="G6" s="6">
        <f>CashSummaryTable[[#This Row],[Starting Cash]]-CashSummaryTable[[#This Row],[Spending Total]]</f>
        <v>50</v>
      </c>
    </row>
    <row r="7" spans="2:7" ht="25.5" customHeight="1" x14ac:dyDescent="0.2">
      <c r="D7" s="31" t="s">
        <v>35</v>
      </c>
      <c r="E7" s="32">
        <v>200</v>
      </c>
      <c r="F7" s="32">
        <f>SUMIF(CashSpent[Account],"=" &amp;CashSummaryTable[[#This Row],[Account]],CashSpent[Amount])</f>
        <v>30</v>
      </c>
      <c r="G7" s="32">
        <f>CashSummaryTable[[#This Row],[Starting Cash]]-CashSummaryTable[[#This Row],[Spending Total]]</f>
        <v>170</v>
      </c>
    </row>
    <row r="8" spans="2:7" ht="25.5" customHeight="1" x14ac:dyDescent="0.2">
      <c r="D8" s="35" t="s">
        <v>8</v>
      </c>
      <c r="E8" s="36">
        <f>SUBTOTAL(109,CashSummaryTable[Starting Cash])</f>
        <v>3700</v>
      </c>
      <c r="F8" s="36">
        <f>SUBTOTAL(109,CashSummaryTable[Spending Total])</f>
        <v>908</v>
      </c>
      <c r="G8" s="36">
        <f>SUBTOTAL(109,CashSummaryTable[Cash Remaining])</f>
        <v>2792</v>
      </c>
    </row>
    <row r="9" spans="2:7" ht="25.5" customHeight="1" x14ac:dyDescent="0.2">
      <c r="D9" s="38"/>
      <c r="E9" s="38"/>
      <c r="F9" s="38"/>
      <c r="G9" s="38"/>
    </row>
    <row r="10" spans="2:7" ht="25.5" customHeight="1" x14ac:dyDescent="0.2">
      <c r="D10" s="8" t="s">
        <v>12</v>
      </c>
    </row>
    <row r="11" spans="2:7" ht="25.5" customHeight="1" x14ac:dyDescent="0.2">
      <c r="D11" s="25" t="s">
        <v>1</v>
      </c>
      <c r="E11" s="25" t="s">
        <v>2</v>
      </c>
      <c r="F11" s="11" t="s">
        <v>5</v>
      </c>
      <c r="G11" s="25" t="s">
        <v>3</v>
      </c>
    </row>
    <row r="12" spans="2:7" ht="25.5" customHeight="1" x14ac:dyDescent="0.2">
      <c r="D12" s="23">
        <v>40912</v>
      </c>
      <c r="E12" s="27" t="s">
        <v>28</v>
      </c>
      <c r="F12" s="26">
        <v>40</v>
      </c>
      <c r="G12" s="27" t="s">
        <v>4</v>
      </c>
    </row>
    <row r="13" spans="2:7" ht="25.5" customHeight="1" x14ac:dyDescent="0.2">
      <c r="D13" s="23">
        <v>40913</v>
      </c>
      <c r="E13" s="28" t="s">
        <v>6</v>
      </c>
      <c r="F13" s="26">
        <v>5</v>
      </c>
      <c r="G13" s="28" t="s">
        <v>4</v>
      </c>
    </row>
    <row r="14" spans="2:7" ht="25.5" customHeight="1" x14ac:dyDescent="0.2">
      <c r="D14" s="24">
        <v>40914</v>
      </c>
      <c r="E14" s="28" t="s">
        <v>10</v>
      </c>
      <c r="F14" s="26">
        <v>230</v>
      </c>
      <c r="G14" s="28" t="s">
        <v>7</v>
      </c>
    </row>
    <row r="15" spans="2:7" ht="25.5" customHeight="1" x14ac:dyDescent="0.2">
      <c r="D15" s="23">
        <v>40942</v>
      </c>
      <c r="E15" s="28" t="s">
        <v>9</v>
      </c>
      <c r="F15" s="26">
        <v>70</v>
      </c>
      <c r="G15" s="28" t="s">
        <v>4</v>
      </c>
    </row>
    <row r="16" spans="2:7" ht="25.5" customHeight="1" x14ac:dyDescent="0.2">
      <c r="D16" s="23">
        <v>40946</v>
      </c>
      <c r="E16" s="28" t="s">
        <v>11</v>
      </c>
      <c r="F16" s="26">
        <v>53</v>
      </c>
      <c r="G16" s="28" t="s">
        <v>4</v>
      </c>
    </row>
    <row r="17" spans="2:7" ht="25.5" customHeight="1" x14ac:dyDescent="0.2">
      <c r="D17" s="23">
        <v>40969</v>
      </c>
      <c r="E17" s="27" t="s">
        <v>29</v>
      </c>
      <c r="F17" s="26">
        <v>100</v>
      </c>
      <c r="G17" s="28" t="s">
        <v>7</v>
      </c>
    </row>
    <row r="18" spans="2:7" ht="25.5" customHeight="1" x14ac:dyDescent="0.2">
      <c r="D18" s="23">
        <v>40974</v>
      </c>
      <c r="E18" s="28" t="s">
        <v>10</v>
      </c>
      <c r="F18" s="26">
        <v>230</v>
      </c>
      <c r="G18" s="28" t="s">
        <v>4</v>
      </c>
    </row>
    <row r="19" spans="2:7" ht="25.5" customHeight="1" x14ac:dyDescent="0.2">
      <c r="D19" s="23">
        <v>41005</v>
      </c>
      <c r="E19" s="28" t="s">
        <v>9</v>
      </c>
      <c r="F19" s="26">
        <v>70</v>
      </c>
      <c r="G19" s="28" t="s">
        <v>7</v>
      </c>
    </row>
    <row r="20" spans="2:7" ht="25.5" customHeight="1" x14ac:dyDescent="0.2">
      <c r="B20" s="39" t="s">
        <v>31</v>
      </c>
      <c r="D20" s="23">
        <v>41019</v>
      </c>
      <c r="E20" s="27" t="s">
        <v>28</v>
      </c>
      <c r="F20" s="26">
        <v>30</v>
      </c>
      <c r="G20" s="28" t="s">
        <v>4</v>
      </c>
    </row>
    <row r="21" spans="2:7" ht="25.5" customHeight="1" x14ac:dyDescent="0.2">
      <c r="B21" s="39"/>
      <c r="D21" s="23">
        <v>41032</v>
      </c>
      <c r="E21" s="27" t="s">
        <v>28</v>
      </c>
      <c r="F21" s="26">
        <v>50</v>
      </c>
      <c r="G21" s="28" t="s">
        <v>7</v>
      </c>
    </row>
    <row r="22" spans="2:7" ht="25.5" customHeight="1" x14ac:dyDescent="0.2">
      <c r="B22" s="37">
        <f>CashSummaryTable[[#Totals],[Cash Remaining]]/CashSummaryTable[[#Totals],[Starting Cash]]</f>
        <v>0.75459459459459455</v>
      </c>
      <c r="D22" s="23">
        <v>41039</v>
      </c>
      <c r="E22" s="27" t="s">
        <v>28</v>
      </c>
      <c r="F22" s="26">
        <v>30</v>
      </c>
      <c r="G22" s="28" t="s">
        <v>35</v>
      </c>
    </row>
    <row r="23" spans="2:7" ht="25.5" customHeight="1" x14ac:dyDescent="0.2">
      <c r="B23" s="37"/>
    </row>
    <row r="24" spans="2:7" ht="25.5" customHeight="1" x14ac:dyDescent="0.2">
      <c r="B24" s="37"/>
    </row>
    <row r="25" spans="2:7" ht="25.5" customHeight="1" x14ac:dyDescent="0.2">
      <c r="B25" s="4"/>
    </row>
  </sheetData>
  <mergeCells count="3">
    <mergeCell ref="B22:B24"/>
    <mergeCell ref="D9:G9"/>
    <mergeCell ref="B20:B21"/>
  </mergeCells>
  <conditionalFormatting sqref="B22:B24">
    <cfRule type="expression" dxfId="63" priority="7" stopIfTrue="1">
      <formula>$B$22&gt;=0.5</formula>
    </cfRule>
    <cfRule type="expression" dxfId="62" priority="8" stopIfTrue="1">
      <formula>AND($B$22&gt;=0.25,$B$22&lt;0.5)</formula>
    </cfRule>
    <cfRule type="expression" dxfId="61" priority="9" stopIfTrue="1">
      <formula>$B$22&lt;0.25</formula>
    </cfRule>
  </conditionalFormatting>
  <dataValidations count="1">
    <dataValidation type="list" errorStyle="warning" allowBlank="1" showInputMessage="1" showErrorMessage="1" errorTitle="Whoops!" error="The account you entered isn't in your Cash Summary table. You can still use it if you click Yes but the amount you entered won't be included in the summary or the chart." sqref="G12:G22">
      <formula1>AccountList</formula1>
    </dataValidation>
  </dataValidations>
  <pageMargins left="0.7" right="0.7" top="0.75" bottom="0.75" header="0.3" footer="0.3"/>
  <pageSetup scale="98" fitToHeight="0" orientation="portrait" r:id="rId1"/>
  <headerFooter differentFirst="1">
    <oddFooter>Page &amp;P of &amp;N</oddFooter>
  </headerFooter>
  <drawing r:id="rId2"/>
  <tableParts count="2">
    <tablePart r:id="rId3"/>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autoPageBreaks="0" fitToPage="1"/>
  </sheetPr>
  <dimension ref="A1:F26"/>
  <sheetViews>
    <sheetView showGridLines="0" zoomScaleNormal="100" workbookViewId="0"/>
  </sheetViews>
  <sheetFormatPr defaultRowHeight="21.75" customHeight="1" x14ac:dyDescent="0.2"/>
  <cols>
    <col min="1" max="1" width="2.28515625" customWidth="1"/>
    <col min="2" max="2" width="23.7109375" customWidth="1"/>
    <col min="3" max="6" width="20.28515625" customWidth="1"/>
  </cols>
  <sheetData>
    <row r="1" spans="1:6" ht="38.25" customHeight="1" x14ac:dyDescent="0.35">
      <c r="A1" s="5"/>
      <c r="B1" s="19" t="s">
        <v>19</v>
      </c>
      <c r="C1" s="18"/>
      <c r="D1" s="18"/>
      <c r="E1" s="18"/>
      <c r="F1" s="1"/>
    </row>
    <row r="2" spans="1:6" s="5" customFormat="1" ht="54.75" customHeight="1" x14ac:dyDescent="0.3">
      <c r="B2" s="21" t="s">
        <v>24</v>
      </c>
      <c r="C2" s="3"/>
      <c r="D2" s="3"/>
      <c r="E2" s="3"/>
    </row>
    <row r="3" spans="1:6" ht="21.75" customHeight="1" x14ac:dyDescent="0.3">
      <c r="B3" s="3"/>
      <c r="C3" s="3"/>
      <c r="D3" s="3"/>
      <c r="E3" s="3"/>
    </row>
    <row r="5" spans="1:6" ht="21.75" customHeight="1" x14ac:dyDescent="0.3">
      <c r="B5" s="3"/>
      <c r="C5" s="3"/>
      <c r="D5" s="3"/>
      <c r="E5" s="3"/>
    </row>
    <row r="6" spans="1:6" ht="21.75" customHeight="1" x14ac:dyDescent="0.3">
      <c r="B6" s="3"/>
      <c r="C6" s="3"/>
      <c r="D6" s="3"/>
      <c r="E6" s="3"/>
    </row>
    <row r="16" spans="1:6" ht="41.25" customHeight="1" x14ac:dyDescent="0.2">
      <c r="B16" s="8" t="s">
        <v>25</v>
      </c>
    </row>
    <row r="17" spans="2:6" ht="18" x14ac:dyDescent="0.2">
      <c r="B17" s="33" t="s">
        <v>27</v>
      </c>
      <c r="C17" s="34"/>
      <c r="D17" s="34"/>
      <c r="E17" s="34"/>
      <c r="F17" s="34"/>
    </row>
    <row r="18" spans="2:6" ht="15.75" x14ac:dyDescent="0.25">
      <c r="B18" s="34"/>
      <c r="C18" s="20" t="s">
        <v>4</v>
      </c>
      <c r="D18" s="20" t="s">
        <v>7</v>
      </c>
      <c r="E18" s="20" t="s">
        <v>35</v>
      </c>
      <c r="F18" s="20" t="s">
        <v>15</v>
      </c>
    </row>
    <row r="19" spans="2:6" ht="21.75" customHeight="1" x14ac:dyDescent="0.2">
      <c r="B19" s="2" t="s">
        <v>26</v>
      </c>
      <c r="C19" s="15">
        <v>45</v>
      </c>
      <c r="D19" s="15">
        <v>230</v>
      </c>
      <c r="E19" s="15"/>
      <c r="F19" s="15">
        <v>275</v>
      </c>
    </row>
    <row r="20" spans="2:6" ht="21.75" customHeight="1" x14ac:dyDescent="0.2">
      <c r="B20" s="2" t="s">
        <v>17</v>
      </c>
      <c r="C20" s="15">
        <v>123</v>
      </c>
      <c r="D20" s="15"/>
      <c r="E20" s="15"/>
      <c r="F20" s="15">
        <v>123</v>
      </c>
    </row>
    <row r="21" spans="2:6" ht="21.75" customHeight="1" x14ac:dyDescent="0.2">
      <c r="B21" s="2" t="s">
        <v>18</v>
      </c>
      <c r="C21" s="15">
        <v>230</v>
      </c>
      <c r="D21" s="15">
        <v>100</v>
      </c>
      <c r="E21" s="15"/>
      <c r="F21" s="15">
        <v>330</v>
      </c>
    </row>
    <row r="22" spans="2:6" ht="21.75" customHeight="1" x14ac:dyDescent="0.2">
      <c r="B22" s="17" t="s">
        <v>10</v>
      </c>
      <c r="C22" s="15">
        <v>230</v>
      </c>
      <c r="D22" s="15"/>
      <c r="E22" s="15"/>
      <c r="F22" s="15">
        <v>230</v>
      </c>
    </row>
    <row r="23" spans="2:6" ht="21.75" customHeight="1" x14ac:dyDescent="0.2">
      <c r="B23" s="17" t="s">
        <v>29</v>
      </c>
      <c r="C23" s="15"/>
      <c r="D23" s="15">
        <v>100</v>
      </c>
      <c r="E23" s="15"/>
      <c r="F23" s="15">
        <v>100</v>
      </c>
    </row>
    <row r="24" spans="2:6" ht="21.75" customHeight="1" x14ac:dyDescent="0.2">
      <c r="B24" s="2" t="s">
        <v>20</v>
      </c>
      <c r="C24" s="15">
        <v>30</v>
      </c>
      <c r="D24" s="15">
        <v>70</v>
      </c>
      <c r="E24" s="15"/>
      <c r="F24" s="15">
        <v>100</v>
      </c>
    </row>
    <row r="25" spans="2:6" ht="21.75" customHeight="1" x14ac:dyDescent="0.2">
      <c r="B25" s="2" t="s">
        <v>21</v>
      </c>
      <c r="C25" s="15"/>
      <c r="D25" s="15">
        <v>50</v>
      </c>
      <c r="E25" s="15">
        <v>30</v>
      </c>
      <c r="F25" s="15">
        <v>80</v>
      </c>
    </row>
    <row r="26" spans="2:6" ht="21.75" customHeight="1" x14ac:dyDescent="0.2">
      <c r="B26" s="2" t="s">
        <v>15</v>
      </c>
      <c r="C26" s="15">
        <v>428</v>
      </c>
      <c r="D26" s="15">
        <v>450</v>
      </c>
      <c r="E26" s="15">
        <v>30</v>
      </c>
      <c r="F26" s="15">
        <v>908</v>
      </c>
    </row>
  </sheetData>
  <printOptions horizontalCentered="1"/>
  <pageMargins left="0.7" right="0.7" top="0.7" bottom="0.7" header="0.3" footer="0.3"/>
  <pageSetup scale="80" fitToHeight="0" orientation="portrait"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H10"/>
  <sheetViews>
    <sheetView showGridLines="0" workbookViewId="0"/>
  </sheetViews>
  <sheetFormatPr defaultRowHeight="21.75" customHeight="1" x14ac:dyDescent="0.2"/>
  <cols>
    <col min="1" max="1" width="2.28515625" customWidth="1"/>
    <col min="2" max="2" width="13.85546875" customWidth="1"/>
    <col min="3" max="3" width="14.7109375" customWidth="1"/>
    <col min="4" max="4" width="8" customWidth="1"/>
    <col min="5" max="5" width="6.28515625" customWidth="1"/>
    <col min="6" max="7" width="11.85546875" customWidth="1"/>
  </cols>
  <sheetData>
    <row r="1" spans="2:8" ht="38.25" customHeight="1" x14ac:dyDescent="0.35">
      <c r="B1" s="30" t="s">
        <v>34</v>
      </c>
      <c r="C1" s="1"/>
      <c r="D1" s="1"/>
      <c r="E1" s="1"/>
      <c r="F1" s="1"/>
      <c r="G1" s="1"/>
      <c r="H1" s="1"/>
    </row>
    <row r="2" spans="2:8" ht="21.75" customHeight="1" x14ac:dyDescent="0.2">
      <c r="B2" s="22" t="s">
        <v>33</v>
      </c>
    </row>
    <row r="3" spans="2:8" ht="21.75" customHeight="1" x14ac:dyDescent="0.2">
      <c r="B3" s="13" t="s">
        <v>23</v>
      </c>
      <c r="C3" s="13" t="s">
        <v>16</v>
      </c>
    </row>
    <row r="4" spans="2:8" ht="21.75" customHeight="1" x14ac:dyDescent="0.25">
      <c r="B4" s="16" t="s">
        <v>14</v>
      </c>
      <c r="C4" s="12" t="s">
        <v>4</v>
      </c>
      <c r="D4" s="12" t="s">
        <v>7</v>
      </c>
      <c r="E4" s="12" t="s">
        <v>35</v>
      </c>
      <c r="F4" s="12" t="s">
        <v>15</v>
      </c>
    </row>
    <row r="5" spans="2:8" ht="21.75" customHeight="1" x14ac:dyDescent="0.2">
      <c r="B5" s="14" t="s">
        <v>26</v>
      </c>
      <c r="C5" s="15">
        <v>45</v>
      </c>
      <c r="D5" s="15">
        <v>230</v>
      </c>
      <c r="E5" s="15"/>
      <c r="F5" s="15">
        <v>275</v>
      </c>
    </row>
    <row r="6" spans="2:8" ht="21.75" customHeight="1" x14ac:dyDescent="0.2">
      <c r="B6" s="14" t="s">
        <v>17</v>
      </c>
      <c r="C6" s="15">
        <v>123</v>
      </c>
      <c r="D6" s="15"/>
      <c r="E6" s="15"/>
      <c r="F6" s="15">
        <v>123</v>
      </c>
    </row>
    <row r="7" spans="2:8" ht="21.75" customHeight="1" x14ac:dyDescent="0.2">
      <c r="B7" s="14" t="s">
        <v>18</v>
      </c>
      <c r="C7" s="15">
        <v>230</v>
      </c>
      <c r="D7" s="15">
        <v>100</v>
      </c>
      <c r="E7" s="15"/>
      <c r="F7" s="15">
        <v>330</v>
      </c>
    </row>
    <row r="8" spans="2:8" ht="21.75" customHeight="1" x14ac:dyDescent="0.2">
      <c r="B8" s="14" t="s">
        <v>20</v>
      </c>
      <c r="C8" s="15">
        <v>30</v>
      </c>
      <c r="D8" s="15">
        <v>70</v>
      </c>
      <c r="E8" s="15"/>
      <c r="F8" s="15">
        <v>100</v>
      </c>
    </row>
    <row r="9" spans="2:8" ht="21.75" customHeight="1" x14ac:dyDescent="0.2">
      <c r="B9" s="14" t="s">
        <v>21</v>
      </c>
      <c r="C9" s="15"/>
      <c r="D9" s="15">
        <v>50</v>
      </c>
      <c r="E9" s="15">
        <v>30</v>
      </c>
      <c r="F9" s="15">
        <v>80</v>
      </c>
    </row>
    <row r="10" spans="2:8" ht="21.75" customHeight="1" x14ac:dyDescent="0.2">
      <c r="B10" s="14" t="s">
        <v>15</v>
      </c>
      <c r="C10" s="15">
        <v>428</v>
      </c>
      <c r="D10" s="15">
        <v>450</v>
      </c>
      <c r="E10" s="15">
        <v>30</v>
      </c>
      <c r="F10" s="15">
        <v>908</v>
      </c>
    </row>
  </sheetData>
  <pageMargins left="0.7" right="0.7" top="0.75" bottom="0.75" header="0.3" footer="0.3"/>
  <pageSetup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E62A1E02-192E-4108-AC42-DDB7C30B7B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Personal Money Tracker</vt:lpstr>
      <vt:lpstr>Monthly Summary</vt:lpstr>
      <vt:lpstr>Chart Data</vt:lpstr>
      <vt:lpstr>AccountList</vt:lpstr>
      <vt:lpstr>PercentageAvailable</vt:lpstr>
      <vt:lpstr>'Monthly 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All in one money tracker</dc:title>
  <dc:creator>User</dc:creator>
  <cp:lastModifiedBy>User</cp:lastModifiedBy>
  <cp:lastPrinted>2012-04-24T15:06:09Z</cp:lastPrinted>
  <dcterms:created xsi:type="dcterms:W3CDTF">2013-04-26T22:40:30Z</dcterms:created>
  <dcterms:modified xsi:type="dcterms:W3CDTF">2013-04-26T22:40:30Z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TC027802449991</vt:lpwstr>
  </property>
</Properties>
</file>