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>
    <definedName name="GradeTable">'Sheet1'!$E$2:$Q$4</definedName>
  </definedNames>
  <calcPr calcId="145621"/>
</workbook>
</file>

<file path=xl/comments1.xml><?xml version="1.0" encoding="utf-8"?>
<comments xmlns="http://schemas.openxmlformats.org/spreadsheetml/2006/main">
  <authors>
    <author>Microsoft</author>
    <author>An-Chian Kao</author>
  </authors>
  <commentList>
    <comment ref="C12" authorId="0">
      <text>
        <r>
          <rPr>
            <sz val="8"/>
            <rFont val="Arial"/>
            <family val="2"/>
          </rPr>
          <t xml:space="preserve">Average equals Total Points divided by Total Possible Points
</t>
        </r>
      </text>
    </comment>
    <comment ref="D12" authorId="1">
      <text>
        <r>
          <rPr>
            <sz val="8"/>
            <rFont val="Arial"/>
            <family val="2"/>
          </rPr>
          <t>Note that the GradeTable referred to in the formula in this column is the table of grades found at the top of this sheet.</t>
        </r>
      </text>
    </comment>
    <comment ref="A40" authorId="0">
      <text>
        <r>
          <rPr>
            <sz val="8"/>
            <rFont val="Arial"/>
            <family val="2"/>
          </rPr>
          <t>INSERT NEW ROWS ABOVE THIS ROW TO ADD STUDENTS.</t>
        </r>
      </text>
    </comment>
  </commentList>
</comments>
</file>

<file path=xl/sharedStrings.xml><?xml version="1.0" encoding="utf-8"?>
<sst xmlns="http://schemas.openxmlformats.org/spreadsheetml/2006/main" count="32" uniqueCount="29">
  <si>
    <t>Average</t>
  </si>
  <si>
    <t>Ltr Grade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</si>
  <si>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</si>
  <si>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</si>
  <si>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</si>
  <si>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</si>
  <si>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</si>
  <si>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</si>
  <si>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</si>
  <si>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</si>
  <si>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</si>
  <si>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</si>
  <si>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</si>
  <si>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</si>
  <si>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</si>
  <si>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GPA</t>
  </si>
  <si>
    <t>Assignment or Test Name</t>
  </si>
  <si>
    <t>Possible Points</t>
  </si>
  <si>
    <t>Teacher Name</t>
  </si>
  <si>
    <t>Class/Project</t>
  </si>
  <si>
    <t>Total number of assignments and tests:</t>
  </si>
  <si>
    <t>Year/Semester/Quarter</t>
  </si>
  <si>
    <t>Total possible points:</t>
  </si>
  <si>
    <t>Student Name</t>
  </si>
  <si>
    <t>Student ID</t>
  </si>
  <si>
    <t>Class Summary</t>
  </si>
  <si>
    <t xml:space="preserve"> Average</t>
  </si>
  <si>
    <t xml:space="preserve"> Highest Score</t>
  </si>
  <si>
    <t xml:space="preserve"> Lowest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</si>
</sst>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gency FB"/>
      <family val="2"/>
    </font>
    <font>
      <sz val="8"/>
      <name val="Agency FB"/>
      <family val="2"/>
    </font>
    <font>
      <i/>
      <sz val="8"/>
      <name val="Agency FB"/>
      <family val="2"/>
    </font>
    <font>
      <b/>
      <sz val="9"/>
      <name val="Agency FB"/>
      <family val="2"/>
    </font>
    <font>
      <sz val="22"/>
      <name val="Agency FB"/>
      <family val="2"/>
    </font>
    <font>
      <b/>
      <sz val="8"/>
      <name val="Agency FB"/>
      <family val="2"/>
    </font>
    <font>
      <b/>
      <sz val="14"/>
      <name val="Agency FB"/>
      <family val="2"/>
    </font>
    <font>
      <sz val="16"/>
      <name val="Agency FB"/>
      <family val="2"/>
    </font>
    <font>
      <i/>
      <sz val="16"/>
      <name val="Agency FB"/>
      <family val="2"/>
    </font>
    <font>
      <b/>
      <sz val="16"/>
      <name val="Agency FB"/>
      <family val="2"/>
    </font>
    <font>
      <b/>
      <sz val="16"/>
      <color indexed="8"/>
      <name val="Agency FB"/>
      <family val="2"/>
    </font>
    <font>
      <sz val="16"/>
      <color indexed="8"/>
      <name val="Agency FB"/>
      <family val="2"/>
    </font>
    <font>
      <b/>
      <i/>
      <sz val="12"/>
      <name val="Agency FB"/>
      <family val="2"/>
    </font>
    <font>
      <b/>
      <sz val="16"/>
      <color theme="0"/>
      <name val="Agency FB"/>
      <family val="2"/>
    </font>
    <font>
      <b/>
      <sz val="16"/>
      <color indexed="9"/>
      <name val="Agency FB"/>
      <family val="2"/>
    </font>
    <font>
      <b/>
      <sz val="14"/>
      <color theme="0"/>
      <name val="Agency FB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17993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>
        <color indexed="22"/>
      </right>
      <top style="thin">
        <color indexed="55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2" xfId="0" applyNumberFormat="1" applyFont="1" applyFill="1" applyBorder="1" applyAlignment="1">
      <alignment horizontal="left"/>
    </xf>
    <xf numFmtId="9" fontId="12" fillId="4" borderId="2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2" fontId="12" fillId="4" borderId="2" xfId="0" applyNumberFormat="1" applyFont="1" applyFill="1" applyBorder="1" applyAlignment="1" applyProtection="1">
      <alignment horizontal="left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" fontId="14" fillId="0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left" vertical="center"/>
      <protection locked="0"/>
    </xf>
    <xf numFmtId="0" fontId="10" fillId="5" borderId="3" xfId="0" applyNumberFormat="1" applyFont="1" applyFill="1" applyBorder="1" applyAlignment="1" applyProtection="1">
      <alignment horizontal="left" vertical="center"/>
      <protection locked="0"/>
    </xf>
    <xf numFmtId="0" fontId="10" fillId="5" borderId="4" xfId="0" applyNumberFormat="1" applyFont="1" applyFill="1" applyBorder="1" applyAlignment="1" applyProtection="1">
      <alignment horizontal="left" vertical="center"/>
      <protection locked="0"/>
    </xf>
    <xf numFmtId="0" fontId="10" fillId="4" borderId="3" xfId="0" applyNumberFormat="1" applyFont="1" applyFill="1" applyBorder="1" applyAlignment="1" applyProtection="1">
      <alignment horizontal="left" vertical="center"/>
      <protection locked="0"/>
    </xf>
    <xf numFmtId="0" fontId="10" fillId="4" borderId="4" xfId="0" applyNumberFormat="1" applyFont="1" applyFill="1" applyBorder="1" applyAlignment="1" applyProtection="1">
      <alignment horizontal="left" vertical="center"/>
      <protection locked="0"/>
    </xf>
    <xf numFmtId="0" fontId="15" fillId="3" borderId="5" xfId="0" applyNumberFormat="1" applyFont="1" applyFill="1" applyBorder="1" applyAlignment="1">
      <alignment horizontal="left" vertical="center" indent="1"/>
    </xf>
    <xf numFmtId="0" fontId="15" fillId="3" borderId="6" xfId="0" applyNumberFormat="1" applyFont="1" applyFill="1" applyBorder="1" applyAlignment="1">
      <alignment horizontal="left" vertical="center" indent="1"/>
    </xf>
    <xf numFmtId="1" fontId="16" fillId="6" borderId="2" xfId="0" applyNumberFormat="1" applyFont="1" applyFill="1" applyBorder="1" applyAlignment="1" applyProtection="1">
      <alignment horizontal="left" vertical="center"/>
      <protection/>
    </xf>
    <xf numFmtId="0" fontId="16" fillId="6" borderId="2" xfId="0" applyNumberFormat="1" applyFont="1" applyFill="1" applyBorder="1" applyAlignment="1" applyProtection="1">
      <alignment horizontal="left" vertical="center"/>
      <protection/>
    </xf>
    <xf numFmtId="0" fontId="10" fillId="7" borderId="2" xfId="0" applyNumberFormat="1" applyFont="1" applyFill="1" applyBorder="1" applyAlignment="1" applyProtection="1">
      <alignment horizontal="left" vertical="center"/>
      <protection locked="0"/>
    </xf>
    <xf numFmtId="1" fontId="14" fillId="7" borderId="2" xfId="0" applyNumberFormat="1" applyFont="1" applyFill="1" applyBorder="1" applyAlignment="1" applyProtection="1">
      <alignment horizontal="left" vertical="center"/>
      <protection locked="0"/>
    </xf>
    <xf numFmtId="0" fontId="16" fillId="6" borderId="7" xfId="0" applyNumberFormat="1" applyFont="1" applyFill="1" applyBorder="1" applyAlignment="1" applyProtection="1">
      <alignment horizontal="center" vertical="center"/>
      <protection/>
    </xf>
    <xf numFmtId="0" fontId="16" fillId="6" borderId="8" xfId="0" applyNumberFormat="1" applyFont="1" applyFill="1" applyBorder="1" applyAlignment="1" applyProtection="1">
      <alignment horizontal="center" vertical="center"/>
      <protection/>
    </xf>
    <xf numFmtId="0" fontId="16" fillId="6" borderId="9" xfId="0" applyNumberFormat="1" applyFont="1" applyFill="1" applyBorder="1" applyAlignment="1" applyProtection="1">
      <alignment horizontal="center" vertical="center"/>
      <protection/>
    </xf>
    <xf numFmtId="10" fontId="10" fillId="7" borderId="2" xfId="0" applyNumberFormat="1" applyFont="1" applyFill="1" applyBorder="1" applyAlignment="1" applyProtection="1">
      <alignment horizontal="left" vertical="center"/>
      <protection locked="0"/>
    </xf>
    <xf numFmtId="0" fontId="17" fillId="8" borderId="2" xfId="0" applyNumberFormat="1" applyFont="1" applyFill="1" applyBorder="1" applyAlignment="1" applyProtection="1">
      <alignment horizontal="left" vertical="center"/>
      <protection/>
    </xf>
    <xf numFmtId="0" fontId="13" fillId="2" borderId="1" xfId="20" applyNumberFormat="1" applyFont="1" applyAlignment="1" applyProtection="1">
      <alignment horizontal="left" vertical="center"/>
      <protection/>
    </xf>
    <xf numFmtId="1" fontId="13" fillId="2" borderId="1" xfId="20" applyNumberFormat="1" applyFont="1" applyAlignment="1" applyProtection="1">
      <alignment horizontal="left" vertical="center"/>
      <protection/>
    </xf>
    <xf numFmtId="10" fontId="10" fillId="2" borderId="1" xfId="20" applyNumberFormat="1" applyFont="1" applyAlignment="1" applyProtection="1">
      <alignment horizontal="left" vertical="center"/>
      <protection locked="0"/>
    </xf>
    <xf numFmtId="0" fontId="10" fillId="2" borderId="1" xfId="20" applyNumberFormat="1" applyFont="1" applyAlignment="1" applyProtection="1">
      <alignment horizontal="left" vertical="center"/>
      <protection locked="0"/>
    </xf>
    <xf numFmtId="2" fontId="10" fillId="2" borderId="1" xfId="20" applyNumberFormat="1" applyFont="1" applyAlignment="1" applyProtection="1">
      <alignment horizontal="left" vertical="center"/>
      <protection locked="0"/>
    </xf>
    <xf numFmtId="1" fontId="14" fillId="2" borderId="1" xfId="20" applyNumberFormat="1" applyFont="1" applyAlignment="1" applyProtection="1">
      <alignment horizontal="left" vertical="center"/>
      <protection locked="0"/>
    </xf>
    <xf numFmtId="10" fontId="10" fillId="2" borderId="1" xfId="20" applyNumberFormat="1" applyFont="1" applyAlignment="1" applyProtection="1">
      <alignment horizontal="left" vertical="center"/>
      <protection/>
    </xf>
    <xf numFmtId="0" fontId="10" fillId="2" borderId="1" xfId="20" applyNumberFormat="1" applyFont="1" applyAlignment="1" applyProtection="1">
      <alignment horizontal="left" vertical="center"/>
      <protection/>
    </xf>
    <xf numFmtId="2" fontId="10" fillId="2" borderId="1" xfId="20" applyNumberFormat="1" applyFont="1" applyAlignment="1" applyProtection="1">
      <alignment horizontal="left" vertical="center"/>
      <protection/>
    </xf>
    <xf numFmtId="0" fontId="18" fillId="6" borderId="3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0" fontId="18" fillId="6" borderId="12" xfId="0" applyFont="1" applyFill="1" applyBorder="1" applyAlignment="1">
      <alignment horizontal="left" vertical="center"/>
    </xf>
    <xf numFmtId="0" fontId="18" fillId="6" borderId="13" xfId="0" applyFont="1" applyFill="1" applyBorder="1" applyAlignment="1">
      <alignment horizontal="left" vertical="center"/>
    </xf>
    <xf numFmtId="0" fontId="18" fillId="6" borderId="14" xfId="0" applyFont="1" applyFill="1" applyBorder="1" applyAlignment="1">
      <alignment horizontal="left" vertical="center"/>
    </xf>
    <xf numFmtId="0" fontId="18" fillId="6" borderId="15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workbookViewId="0" topLeftCell="A1">
      <selection activeCell="B8" sqref="B8"/>
    </sheetView>
  </sheetViews>
  <sheetFormatPr defaultColWidth="9.140625" defaultRowHeight="15"/>
  <cols>
    <col min="1" max="1" width="41.8515625" style="0" customWidth="1"/>
    <col min="2" max="2" width="12.00390625" style="0" customWidth="1"/>
    <col min="4" max="5" width="9.8515625" style="0" customWidth="1"/>
  </cols>
  <sheetData>
    <row r="1" spans="1:16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ht="19.5">
      <c r="A2" s="1"/>
      <c r="B2" s="3"/>
      <c r="C2" s="16" t="s">
        <v>0</v>
      </c>
      <c r="D2" s="17">
        <v>0</v>
      </c>
      <c r="E2" s="17">
        <v>0.6</v>
      </c>
      <c r="F2" s="17">
        <v>0.63</v>
      </c>
      <c r="G2" s="17">
        <v>0.67</v>
      </c>
      <c r="H2" s="17">
        <v>0.7</v>
      </c>
      <c r="I2" s="17">
        <v>0.73</v>
      </c>
      <c r="J2" s="17">
        <v>0.77</v>
      </c>
      <c r="K2" s="17">
        <v>0.8</v>
      </c>
      <c r="L2" s="17">
        <v>0.83</v>
      </c>
      <c r="M2" s="17">
        <v>0.87</v>
      </c>
      <c r="N2" s="17">
        <v>0.9</v>
      </c>
      <c r="O2" s="17">
        <v>0.93</v>
      </c>
      <c r="P2" s="17">
        <v>0.97</v>
      </c>
    </row>
    <row r="3" spans="1:16" ht="19.5">
      <c r="A3" s="4"/>
      <c r="B3" s="3"/>
      <c r="C3" s="16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</row>
    <row r="4" spans="1:16" ht="19.5">
      <c r="A4" s="4"/>
      <c r="B4" s="3"/>
      <c r="C4" s="16" t="s">
        <v>15</v>
      </c>
      <c r="D4" s="19">
        <v>0</v>
      </c>
      <c r="E4" s="19">
        <v>0.67</v>
      </c>
      <c r="F4" s="19">
        <v>1</v>
      </c>
      <c r="G4" s="19">
        <v>1.33</v>
      </c>
      <c r="H4" s="19">
        <v>1.67</v>
      </c>
      <c r="I4" s="19">
        <v>2</v>
      </c>
      <c r="J4" s="19">
        <v>2.33</v>
      </c>
      <c r="K4" s="19">
        <v>2.67</v>
      </c>
      <c r="L4" s="19">
        <v>3</v>
      </c>
      <c r="M4" s="19">
        <v>3.33</v>
      </c>
      <c r="N4" s="19">
        <v>3.67</v>
      </c>
      <c r="O4" s="19">
        <v>4</v>
      </c>
      <c r="P4" s="19">
        <v>4</v>
      </c>
    </row>
    <row r="5" spans="1:16" ht="15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>
      <c r="A6" s="5"/>
      <c r="B6" s="5"/>
      <c r="C6" s="49" t="s">
        <v>16</v>
      </c>
      <c r="D6" s="50"/>
      <c r="E6" s="51"/>
      <c r="F6" s="52"/>
      <c r="G6" s="8"/>
      <c r="H6" s="8"/>
      <c r="I6" s="8"/>
      <c r="J6" s="8"/>
      <c r="K6" s="8"/>
      <c r="L6" s="8"/>
      <c r="M6" s="8"/>
      <c r="N6" s="9"/>
      <c r="O6" s="9"/>
      <c r="P6" s="9"/>
    </row>
    <row r="7" spans="1:16" ht="19.5">
      <c r="A7" s="5"/>
      <c r="B7" s="5"/>
      <c r="C7" s="49" t="s">
        <v>17</v>
      </c>
      <c r="D7" s="50"/>
      <c r="E7" s="51"/>
      <c r="F7" s="53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9.5">
      <c r="A8" s="29" t="s">
        <v>18</v>
      </c>
      <c r="B8" s="11"/>
      <c r="C8" s="15"/>
      <c r="D8" s="15"/>
      <c r="E8" s="15"/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9.5">
      <c r="A9" s="30" t="s">
        <v>19</v>
      </c>
      <c r="B9" s="11"/>
      <c r="C9" s="54" t="s">
        <v>20</v>
      </c>
      <c r="D9" s="55"/>
      <c r="E9" s="55"/>
      <c r="F9" s="56"/>
      <c r="G9" s="12">
        <f>COUNTA(F6:AF6)</f>
        <v>0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ht="19.5">
      <c r="A10" s="30" t="s">
        <v>21</v>
      </c>
      <c r="B10" s="11"/>
      <c r="C10" s="57" t="s">
        <v>22</v>
      </c>
      <c r="D10" s="58"/>
      <c r="E10" s="58"/>
      <c r="F10" s="59"/>
      <c r="G10" s="10">
        <f>SUM(F7:AF7)</f>
        <v>0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9.5">
      <c r="A12" s="35" t="s">
        <v>23</v>
      </c>
      <c r="B12" s="36" t="s">
        <v>24</v>
      </c>
      <c r="C12" s="36" t="s">
        <v>0</v>
      </c>
      <c r="D12" s="36" t="s">
        <v>1</v>
      </c>
      <c r="E12" s="37" t="s">
        <v>15</v>
      </c>
      <c r="F12" s="31" t="str">
        <f aca="true" t="shared" si="0" ref="F12:P12">IF(OR(F6,F6&gt;""),F6,"")</f>
        <v/>
      </c>
      <c r="G12" s="32" t="str">
        <f t="shared" si="0"/>
        <v/>
      </c>
      <c r="H12" s="32" t="str">
        <f t="shared" si="0"/>
        <v/>
      </c>
      <c r="I12" s="32" t="str">
        <f t="shared" si="0"/>
        <v/>
      </c>
      <c r="J12" s="32" t="str">
        <f t="shared" si="0"/>
        <v/>
      </c>
      <c r="K12" s="32" t="str">
        <f t="shared" si="0"/>
        <v/>
      </c>
      <c r="L12" s="32" t="str">
        <f t="shared" si="0"/>
        <v/>
      </c>
      <c r="M12" s="32" t="str">
        <f t="shared" si="0"/>
        <v/>
      </c>
      <c r="N12" s="32" t="str">
        <f t="shared" si="0"/>
        <v/>
      </c>
      <c r="O12" s="32" t="str">
        <f t="shared" si="0"/>
        <v/>
      </c>
      <c r="P12" s="32" t="str">
        <f t="shared" si="0"/>
        <v/>
      </c>
    </row>
    <row r="13" spans="1:16" ht="19.5">
      <c r="A13" s="20"/>
      <c r="B13" s="20"/>
      <c r="C13" s="46" t="str">
        <f aca="true" t="shared" si="1" ref="C13:C29">(IF(SUM(F13:AF13),ROUND(SUM(F13:AF13)/$H$10,2),""))</f>
        <v/>
      </c>
      <c r="D13" s="47" t="str">
        <f>IF(C13&lt;&gt;"",HLOOKUP(C13,GradeTable,2),"")</f>
        <v/>
      </c>
      <c r="E13" s="48" t="str">
        <f>IF(C13&lt;&gt;"",HLOOKUP(C13,GradeTable,3),"")</f>
        <v/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9.5">
      <c r="A14" s="33"/>
      <c r="B14" s="33"/>
      <c r="C14" s="42" t="str">
        <f t="shared" si="1"/>
        <v/>
      </c>
      <c r="D14" s="43" t="str">
        <f aca="true" t="shared" si="2" ref="D14:D40">IF(C14&lt;&gt;"",HLOOKUP(C14,GradeTable,2),"")</f>
        <v/>
      </c>
      <c r="E14" s="44" t="str">
        <f aca="true" t="shared" si="3" ref="E14:E40">IF(C14&lt;&gt;"",HLOOKUP(C14,GradeTable,3),"")</f>
        <v/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9.5">
      <c r="A15" s="20"/>
      <c r="B15" s="20"/>
      <c r="C15" s="42" t="str">
        <f t="shared" si="1"/>
        <v/>
      </c>
      <c r="D15" s="43" t="str">
        <f t="shared" si="2"/>
        <v/>
      </c>
      <c r="E15" s="44" t="str">
        <f t="shared" si="3"/>
        <v/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9.5">
      <c r="A16" s="33"/>
      <c r="B16" s="33"/>
      <c r="C16" s="42" t="str">
        <f t="shared" si="1"/>
        <v/>
      </c>
      <c r="D16" s="43" t="str">
        <f t="shared" si="2"/>
        <v/>
      </c>
      <c r="E16" s="44" t="str">
        <f t="shared" si="3"/>
        <v/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9.5">
      <c r="A17" s="20"/>
      <c r="B17" s="20"/>
      <c r="C17" s="42" t="str">
        <f t="shared" si="1"/>
        <v/>
      </c>
      <c r="D17" s="43" t="str">
        <f t="shared" si="2"/>
        <v/>
      </c>
      <c r="E17" s="44" t="str">
        <f t="shared" si="3"/>
        <v/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9.5">
      <c r="A18" s="33"/>
      <c r="B18" s="33"/>
      <c r="C18" s="42" t="str">
        <f t="shared" si="1"/>
        <v/>
      </c>
      <c r="D18" s="43" t="str">
        <f t="shared" si="2"/>
        <v/>
      </c>
      <c r="E18" s="44" t="str">
        <f t="shared" si="3"/>
        <v/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9.5">
      <c r="A19" s="20"/>
      <c r="B19" s="20"/>
      <c r="C19" s="42" t="str">
        <f t="shared" si="1"/>
        <v/>
      </c>
      <c r="D19" s="43" t="str">
        <f t="shared" si="2"/>
        <v/>
      </c>
      <c r="E19" s="44" t="str">
        <f t="shared" si="3"/>
        <v/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9.5">
      <c r="A20" s="33"/>
      <c r="B20" s="33"/>
      <c r="C20" s="42" t="str">
        <f t="shared" si="1"/>
        <v/>
      </c>
      <c r="D20" s="43" t="str">
        <f t="shared" si="2"/>
        <v/>
      </c>
      <c r="E20" s="44" t="str">
        <f t="shared" si="3"/>
        <v/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9.5">
      <c r="A21" s="20"/>
      <c r="B21" s="20"/>
      <c r="C21" s="42" t="str">
        <f t="shared" si="1"/>
        <v/>
      </c>
      <c r="D21" s="43" t="str">
        <f t="shared" si="2"/>
        <v/>
      </c>
      <c r="E21" s="44" t="str">
        <f t="shared" si="3"/>
        <v/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9.5">
      <c r="A22" s="33"/>
      <c r="B22" s="33"/>
      <c r="C22" s="42" t="str">
        <f t="shared" si="1"/>
        <v/>
      </c>
      <c r="D22" s="43" t="str">
        <f t="shared" si="2"/>
        <v/>
      </c>
      <c r="E22" s="44" t="str">
        <f t="shared" si="3"/>
        <v/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9.5">
      <c r="A23" s="20"/>
      <c r="B23" s="20"/>
      <c r="C23" s="42" t="str">
        <f t="shared" si="1"/>
        <v/>
      </c>
      <c r="D23" s="43" t="str">
        <f t="shared" si="2"/>
        <v/>
      </c>
      <c r="E23" s="44" t="str">
        <f t="shared" si="3"/>
        <v/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9.5">
      <c r="A24" s="33"/>
      <c r="B24" s="33"/>
      <c r="C24" s="42" t="str">
        <f t="shared" si="1"/>
        <v/>
      </c>
      <c r="D24" s="43" t="str">
        <f t="shared" si="2"/>
        <v/>
      </c>
      <c r="E24" s="44" t="str">
        <f t="shared" si="3"/>
        <v/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9.5">
      <c r="A25" s="20"/>
      <c r="B25" s="20"/>
      <c r="C25" s="42" t="str">
        <f t="shared" si="1"/>
        <v/>
      </c>
      <c r="D25" s="43" t="str">
        <f t="shared" si="2"/>
        <v/>
      </c>
      <c r="E25" s="44" t="str">
        <f t="shared" si="3"/>
        <v/>
      </c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</row>
    <row r="26" spans="1:16" ht="19.5">
      <c r="A26" s="33"/>
      <c r="B26" s="33"/>
      <c r="C26" s="42" t="str">
        <f t="shared" si="1"/>
        <v/>
      </c>
      <c r="D26" s="43" t="str">
        <f t="shared" si="2"/>
        <v/>
      </c>
      <c r="E26" s="44" t="str">
        <f t="shared" si="3"/>
        <v/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9.5">
      <c r="A27" s="20"/>
      <c r="B27" s="20"/>
      <c r="C27" s="42" t="str">
        <f t="shared" si="1"/>
        <v/>
      </c>
      <c r="D27" s="43" t="str">
        <f t="shared" si="2"/>
        <v/>
      </c>
      <c r="E27" s="44" t="str">
        <f t="shared" si="3"/>
        <v/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9.5">
      <c r="A28" s="33"/>
      <c r="B28" s="33"/>
      <c r="C28" s="42" t="str">
        <f t="shared" si="1"/>
        <v/>
      </c>
      <c r="D28" s="43" t="str">
        <f t="shared" si="2"/>
        <v/>
      </c>
      <c r="E28" s="44" t="str">
        <f t="shared" si="3"/>
        <v/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9.5">
      <c r="A29" s="20"/>
      <c r="B29" s="20"/>
      <c r="C29" s="42" t="str">
        <f t="shared" si="1"/>
        <v/>
      </c>
      <c r="D29" s="43" t="str">
        <f t="shared" si="2"/>
        <v/>
      </c>
      <c r="E29" s="44" t="str">
        <f t="shared" si="3"/>
        <v/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9.5">
      <c r="A30" s="33"/>
      <c r="B30" s="33"/>
      <c r="C30" s="42" t="str">
        <f>(IF(SUM(F42:AF42),ROUND(SUM(F42:AF42)/$H$10,2),""))</f>
        <v/>
      </c>
      <c r="D30" s="43" t="str">
        <f t="shared" si="2"/>
        <v/>
      </c>
      <c r="E30" s="44" t="str">
        <f t="shared" si="3"/>
        <v/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9.5">
      <c r="A31" s="20"/>
      <c r="B31" s="20"/>
      <c r="C31" s="42" t="str">
        <f>(IF(SUM(F43:AF43),ROUND(SUM(F43:AF43)/$H$10,2),""))</f>
        <v/>
      </c>
      <c r="D31" s="43" t="str">
        <f t="shared" si="2"/>
        <v/>
      </c>
      <c r="E31" s="44" t="str">
        <f t="shared" si="3"/>
        <v/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9.5">
      <c r="A32" s="33"/>
      <c r="B32" s="33"/>
      <c r="C32" s="42" t="str">
        <f>(IF(SUM(F44:AF44),ROUND(SUM(F44:AF44)/$H$10,2),""))</f>
        <v/>
      </c>
      <c r="D32" s="43" t="str">
        <f t="shared" si="2"/>
        <v/>
      </c>
      <c r="E32" s="44" t="str">
        <f t="shared" si="3"/>
        <v/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9.5">
      <c r="A33" s="20"/>
      <c r="B33" s="20"/>
      <c r="C33" s="42" t="str">
        <f>(IF(SUM(F45:AF45),ROUND(SUM(F45:AF45)/$H$10,2),""))</f>
        <v/>
      </c>
      <c r="D33" s="43" t="str">
        <f t="shared" si="2"/>
        <v/>
      </c>
      <c r="E33" s="44" t="str">
        <f t="shared" si="3"/>
        <v/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9.5">
      <c r="A34" s="33"/>
      <c r="B34" s="33"/>
      <c r="C34" s="42" t="str">
        <f>(IF(SUM(F46:AF46),ROUND(SUM(F46:AF46)/$H$10,2),""))</f>
        <v/>
      </c>
      <c r="D34" s="43" t="str">
        <f t="shared" si="2"/>
        <v/>
      </c>
      <c r="E34" s="44" t="str">
        <f t="shared" si="3"/>
        <v/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9.5">
      <c r="A35" s="20"/>
      <c r="B35" s="20"/>
      <c r="C35" s="42" t="str">
        <f>(IF(SUM(F47:AF47),ROUND(SUM(F47:AF47)/$H$10,2),""))</f>
        <v/>
      </c>
      <c r="D35" s="43" t="str">
        <f t="shared" si="2"/>
        <v/>
      </c>
      <c r="E35" s="44" t="str">
        <f t="shared" si="3"/>
        <v/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9.5">
      <c r="A36" s="33"/>
      <c r="B36" s="33"/>
      <c r="C36" s="42" t="str">
        <f>(IF(SUM(F48:AF48),ROUND(SUM(F48:AF48)/$H$10,2),""))</f>
        <v/>
      </c>
      <c r="D36" s="43" t="str">
        <f t="shared" si="2"/>
        <v/>
      </c>
      <c r="E36" s="44" t="str">
        <f t="shared" si="3"/>
        <v/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9.5">
      <c r="A37" s="20"/>
      <c r="B37" s="20"/>
      <c r="C37" s="42" t="str">
        <f>(IF(SUM(F49:AF49),ROUND(SUM(F49:AF49)/$H$10,2),""))</f>
        <v/>
      </c>
      <c r="D37" s="43" t="str">
        <f t="shared" si="2"/>
        <v/>
      </c>
      <c r="E37" s="44" t="str">
        <f t="shared" si="3"/>
        <v/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9.5">
      <c r="A38" s="33"/>
      <c r="B38" s="33"/>
      <c r="C38" s="42" t="str">
        <f>(IF(SUM(F50:AF50),ROUND(SUM(F50:AF50)/$H$10,2),""))</f>
        <v/>
      </c>
      <c r="D38" s="43" t="str">
        <f t="shared" si="2"/>
        <v/>
      </c>
      <c r="E38" s="44" t="str">
        <f t="shared" si="3"/>
        <v/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9.5">
      <c r="A39" s="20"/>
      <c r="B39" s="20"/>
      <c r="C39" s="42" t="str">
        <f>(IF(SUM(F51:AF51),ROUND(SUM(F51:AF51)/$H$10,2),""))</f>
        <v/>
      </c>
      <c r="D39" s="43" t="str">
        <f t="shared" si="2"/>
        <v/>
      </c>
      <c r="E39" s="44" t="str">
        <f t="shared" si="3"/>
        <v/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9.5">
      <c r="A40" s="33"/>
      <c r="B40" s="33"/>
      <c r="C40" s="38" t="str">
        <f>(IF(SUM(F52:AF52),ROUND(SUM(F52:AF52)/$H$10,2),""))</f>
        <v/>
      </c>
      <c r="D40" s="43" t="str">
        <f t="shared" si="2"/>
        <v/>
      </c>
      <c r="E40" s="44" t="str">
        <f t="shared" si="3"/>
        <v/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9.5">
      <c r="A41" s="23"/>
      <c r="B41" s="23"/>
      <c r="C41" s="23"/>
      <c r="D41" s="23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9.5">
      <c r="A42" s="39" t="s">
        <v>25</v>
      </c>
      <c r="B42" s="39"/>
      <c r="C42" s="40" t="str">
        <f>IF(OR(C12,C12&gt;""),C12,"")</f>
        <v>Average</v>
      </c>
      <c r="D42" s="40" t="str">
        <f>IF(OR(D12,D12&gt;""),D12,"")</f>
        <v>Ltr Grade</v>
      </c>
      <c r="E42" s="40" t="str">
        <f>IF(OR(E12,E12&gt;""),E12,"")</f>
        <v>GPA</v>
      </c>
      <c r="F42" s="41" t="str">
        <f>IF(OR(F12,F12&gt;""),F12,"")</f>
        <v/>
      </c>
      <c r="G42" s="41" t="str">
        <f>IF(OR(G12,G12&gt;""),G12,"")</f>
        <v/>
      </c>
      <c r="H42" s="41" t="str">
        <f>IF(OR(H12,H12&gt;""),H12,"")</f>
        <v/>
      </c>
      <c r="I42" s="41" t="str">
        <f>IF(OR(I12,I12&gt;""),I12,"")</f>
        <v/>
      </c>
      <c r="J42" s="41" t="str">
        <f>IF(OR(J12,J12&gt;""),J12,"")</f>
        <v/>
      </c>
      <c r="K42" s="41" t="str">
        <f>IF(OR(K12,K12&gt;""),K12,"")</f>
        <v/>
      </c>
      <c r="L42" s="41" t="str">
        <f>IF(OR(L12,L12&gt;""),L12,"")</f>
        <v/>
      </c>
      <c r="M42" s="41" t="str">
        <f>IF(OR(M12,M12&gt;""),M12,"")</f>
        <v/>
      </c>
      <c r="N42" s="41" t="str">
        <f>IF(OR(N12,N12&gt;""),N12,"")</f>
        <v/>
      </c>
      <c r="O42" s="41" t="str">
        <f>IF(OR(O12,O12&gt;""),O12,"")</f>
        <v/>
      </c>
      <c r="P42" s="41" t="str">
        <f>IF(OR(P12,P12&gt;""),P12,"")</f>
        <v/>
      </c>
    </row>
    <row r="43" spans="1:16" ht="19.5">
      <c r="A43" s="25" t="s">
        <v>26</v>
      </c>
      <c r="B43" s="26"/>
      <c r="C43" s="42" t="str">
        <f>IF(SUM(C13:C40),AVERAGE(C13:C40),"")</f>
        <v/>
      </c>
      <c r="D43" s="43" t="str">
        <f>IF(C43&lt;&gt;"",HLOOKUP(C43,GradeTable,2),"")</f>
        <v/>
      </c>
      <c r="E43" s="44" t="str">
        <f>IF(SUM(E13:E40),AVERAGE(E13:E40),"")</f>
        <v/>
      </c>
      <c r="F43" s="45" t="str">
        <f>IF(SUM(F13:F40),AVERAGE(F13:F40),"")</f>
        <v/>
      </c>
      <c r="G43" s="45" t="str">
        <f>IF(SUM(G13:G40),AVERAGE(G13:G40),"")</f>
        <v/>
      </c>
      <c r="H43" s="45" t="str">
        <f>IF(SUM(H13:H40),AVERAGE(H13:H40),"")</f>
        <v/>
      </c>
      <c r="I43" s="45" t="str">
        <f>IF(SUM(I13:I40),AVERAGE(I13:I40),"")</f>
        <v/>
      </c>
      <c r="J43" s="45" t="str">
        <f>IF(SUM(J13:J40),AVERAGE(J13:J40),"")</f>
        <v/>
      </c>
      <c r="K43" s="45" t="str">
        <f>IF(SUM(K13:K40),AVERAGE(K13:K40),"")</f>
        <v/>
      </c>
      <c r="L43" s="45" t="str">
        <f>IF(SUM(L13:L40),AVERAGE(L13:L40),"")</f>
        <v/>
      </c>
      <c r="M43" s="45" t="str">
        <f>IF(SUM(M13:M40),AVERAGE(M13:M40),"")</f>
        <v/>
      </c>
      <c r="N43" s="45" t="str">
        <f>IF(SUM(N13:N40),AVERAGE(N13:N40),"")</f>
        <v/>
      </c>
      <c r="O43" s="45" t="str">
        <f>IF(SUM(O13:O40),AVERAGE(O13:O40),"")</f>
        <v/>
      </c>
      <c r="P43" s="45" t="str">
        <f>IF(SUM(P13:P40),AVERAGE(P13:P40),"")</f>
        <v/>
      </c>
    </row>
    <row r="44" spans="1:16" ht="19.5">
      <c r="A44" s="27" t="s">
        <v>27</v>
      </c>
      <c r="B44" s="28"/>
      <c r="C44" s="42" t="str">
        <f>IF(SUM(C13:C40),MAX(C13:C40),"")</f>
        <v/>
      </c>
      <c r="D44" s="43" t="str">
        <f>IF(C44&lt;&gt;"",HLOOKUP(C44,GradeTable,2),"")</f>
        <v/>
      </c>
      <c r="E44" s="44" t="str">
        <f>IF(SUM(E13:E40),MAX(E13:E40),"")</f>
        <v/>
      </c>
      <c r="F44" s="45" t="str">
        <f>IF(SUM(F13:F40),MAX(F13:F40),"")</f>
        <v/>
      </c>
      <c r="G44" s="45" t="str">
        <f>IF(SUM(G13:G40),MAX(G13:G40),"")</f>
        <v/>
      </c>
      <c r="H44" s="45" t="str">
        <f>IF(SUM(H13:H40),MAX(H13:H40),"")</f>
        <v/>
      </c>
      <c r="I44" s="45" t="str">
        <f>IF(SUM(I13:I40),MAX(I13:I40),"")</f>
        <v/>
      </c>
      <c r="J44" s="45" t="str">
        <f>IF(SUM(J13:J40),MAX(J13:J40),"")</f>
        <v/>
      </c>
      <c r="K44" s="45" t="str">
        <f>IF(SUM(K13:K40),MAX(K13:K40),"")</f>
        <v/>
      </c>
      <c r="L44" s="45" t="str">
        <f>IF(SUM(L13:L40),MAX(L13:L40),"")</f>
        <v/>
      </c>
      <c r="M44" s="45" t="str">
        <f>IF(SUM(M13:M40),MAX(M13:M40),"")</f>
        <v/>
      </c>
      <c r="N44" s="45" t="str">
        <f>IF(SUM(N13:N40),MAX(N13:N40),"")</f>
        <v/>
      </c>
      <c r="O44" s="45" t="str">
        <f>IF(SUM(O13:O40),MAX(O13:O40),"")</f>
        <v/>
      </c>
      <c r="P44" s="45" t="str">
        <f>IF(SUM(P13:P40),MAX(P13:P40),"")</f>
        <v/>
      </c>
    </row>
    <row r="45" spans="1:16" ht="19.5">
      <c r="A45" s="25" t="s">
        <v>28</v>
      </c>
      <c r="B45" s="26"/>
      <c r="C45" s="42" t="str">
        <f>IF(SUM(C13:C40),MIN(C13:C40),"")</f>
        <v/>
      </c>
      <c r="D45" s="43" t="str">
        <f>IF(C45&lt;&gt;"",HLOOKUP(C45,GradeTable,2),"")</f>
        <v/>
      </c>
      <c r="E45" s="44" t="str">
        <f>IF(SUM(E13:E40),MIN(E13:E40),"")</f>
        <v/>
      </c>
      <c r="F45" s="45" t="str">
        <f>IF(SUM(F13:F40),MIN(F13:F40),"")</f>
        <v/>
      </c>
      <c r="G45" s="45" t="str">
        <f>IF(SUM(G13:G40),MIN(G13:G40),"")</f>
        <v/>
      </c>
      <c r="H45" s="45" t="str">
        <f>IF(SUM(H13:H40),MIN(H13:H40),"")</f>
        <v/>
      </c>
      <c r="I45" s="45" t="str">
        <f>IF(SUM(I13:I40),MIN(I13:I40),"")</f>
        <v/>
      </c>
      <c r="J45" s="45" t="str">
        <f>IF(SUM(J13:J40),MIN(J13:J40),"")</f>
        <v/>
      </c>
      <c r="K45" s="45" t="str">
        <f>IF(SUM(K13:K40),MIN(K13:K40),"")</f>
        <v/>
      </c>
      <c r="L45" s="45" t="str">
        <f>IF(SUM(L13:L40),MIN(L13:L40),"")</f>
        <v/>
      </c>
      <c r="M45" s="45" t="str">
        <f>IF(SUM(M13:M40),MIN(M13:M40),"")</f>
        <v/>
      </c>
      <c r="N45" s="45" t="str">
        <f>IF(SUM(N13:N40),MIN(N13:N40),"")</f>
        <v/>
      </c>
      <c r="O45" s="45" t="str">
        <f>IF(SUM(O13:O40),MIN(O13:O40),"")</f>
        <v/>
      </c>
      <c r="P45" s="45" t="str">
        <f>IF(SUM(P13:P40),MIN(P13:P40),"")</f>
        <v/>
      </c>
    </row>
  </sheetData>
  <mergeCells count="7">
    <mergeCell ref="A45:B45"/>
    <mergeCell ref="A5:B7"/>
    <mergeCell ref="C9:F9"/>
    <mergeCell ref="C10:F10"/>
    <mergeCell ref="A42:B42"/>
    <mergeCell ref="A43:B43"/>
    <mergeCell ref="A44:B4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excel gradebook template</dc:subject>
  <dc:creator>exceltemplates</dc:creator>
  <cp:keywords>excel gradebook template</cp:keywords>
  <dc:description>copywritten</dc:description>
  <cp:lastModifiedBy>User</cp:lastModifiedBy>
  <dcterms:created xsi:type="dcterms:W3CDTF">2013-02-28T21:13:23Z</dcterms:created>
  <dcterms:modified xsi:type="dcterms:W3CDTF">2013-02-28T21:23:24Z</dcterms:modified>
  <cp:category/>
  <cp:version/>
  <cp:contentType/>
  <cp:contentStatus/>
</cp:coreProperties>
</file>