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27795" windowHeight="13350" activeTab="0"/>
  </bookViews>
  <sheets>
    <sheet name="Academic Year" sheetId="1" r:id="rId1"/>
    <sheet name="calc" sheetId="2" state="hidden" r:id="rId2"/>
  </sheets>
  <definedNames/>
  <calcPr calcId="145621"/>
</workbook>
</file>

<file path=xl/sharedStrings.xml><?xml version="1.0" encoding="utf-8"?>
<sst xmlns="http://schemas.openxmlformats.org/spreadsheetml/2006/main" count="216" uniqueCount="45">
  <si>
    <t>AUGUST</t>
  </si>
  <si>
    <t>M</t>
  </si>
  <si>
    <t>T</t>
  </si>
  <si>
    <t>W</t>
  </si>
  <si>
    <t>F</t>
  </si>
  <si>
    <t>S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</si>
  <si>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</si>
  <si>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</si>
  <si>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</si>
  <si>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</si>
  <si>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</si>
  <si>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</si>
  <si>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</si>
  <si>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</si>
  <si>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 </t>
  </si>
  <si>
    <t>MAY</t>
  </si>
  <si>
    <t>JUNE</t>
  </si>
  <si>
    <t>JULY</t>
  </si>
  <si>
    <t>ACADEMIC YEAR CALENDAR</t>
  </si>
  <si>
    <t>Enter Start Year:</t>
  </si>
  <si>
    <t>*DO NOT DELETE THIS SHEET</t>
  </si>
  <si>
    <t>Su</t>
  </si>
  <si>
    <t>Mo</t>
  </si>
  <si>
    <t>Tu</t>
  </si>
  <si>
    <t>We</t>
  </si>
  <si>
    <t>Th</t>
  </si>
  <si>
    <t>Fr</t>
  </si>
  <si>
    <t>Sa</t>
  </si>
  <si>
    <t>August</t>
  </si>
  <si>
    <t>January</t>
  </si>
  <si>
    <t>May</t>
  </si>
  <si>
    <t>June</t>
  </si>
  <si>
    <t>Sept</t>
  </si>
  <si>
    <t>Oct</t>
  </si>
  <si>
    <t>Nov</t>
  </si>
  <si>
    <t>Dec</t>
  </si>
  <si>
    <t>Feb</t>
  </si>
  <si>
    <t>Apr</t>
  </si>
  <si>
    <t>Mar</t>
  </si>
  <si>
    <t>July</t>
  </si>
  <si>
    <t>Aug</t>
  </si>
  <si>
    <t>DATE</t>
  </si>
  <si>
    <t>ACTIVITY</t>
  </si>
  <si>
    <t>School Reopens</t>
  </si>
  <si>
    <t>Campus Party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</si>
</sst>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"/>
    <numFmt numFmtId="165" formatCode="d"/>
    <numFmt numFmtId="177" formatCode="m/d/yyyy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gency FB"/>
      <family val="2"/>
    </font>
    <font>
      <b/>
      <sz val="6"/>
      <name val="Agency FB"/>
      <family val="2"/>
    </font>
    <font>
      <sz val="8"/>
      <name val="Agency FB"/>
      <family val="2"/>
    </font>
    <font>
      <sz val="12"/>
      <name val="Agency FB"/>
      <family val="2"/>
    </font>
    <font>
      <b/>
      <sz val="12"/>
      <name val="Agency FB"/>
      <family val="2"/>
    </font>
    <font>
      <b/>
      <sz val="56"/>
      <name val="Agency FB"/>
      <family val="2"/>
    </font>
    <font>
      <sz val="11"/>
      <color rgb="FFFF0000"/>
      <name val="Calibri"/>
      <family val="2"/>
      <scheme val="minor"/>
    </font>
    <font>
      <b/>
      <sz val="16"/>
      <color theme="0"/>
      <name val="Agency FB"/>
      <family val="2"/>
    </font>
    <font>
      <b/>
      <sz val="13"/>
      <name val="Agency FB"/>
      <family val="2"/>
    </font>
    <font>
      <sz val="14"/>
      <color theme="1"/>
      <name val="Calibri"/>
      <family val="2"/>
      <scheme val="minor"/>
    </font>
    <font>
      <sz val="28"/>
      <color theme="0"/>
      <name val="Agency FB"/>
      <family val="2"/>
    </font>
    <font>
      <sz val="2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0"/>
      <name val="Agency FB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000396251678"/>
        <bgColor indexed="64"/>
      </patternFill>
    </fill>
  </fills>
  <borders count="20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6" tint="0.5999600291252136"/>
      </left>
      <right/>
      <top/>
      <bottom/>
    </border>
    <border>
      <left style="thin">
        <color theme="6" tint="0.5999600291252136"/>
      </left>
      <right/>
      <top style="thin">
        <color theme="6" tint="0.5999600291252136"/>
      </top>
      <bottom/>
    </border>
    <border>
      <left/>
      <right/>
      <top style="thin">
        <color theme="6" tint="0.5999600291252136"/>
      </top>
      <bottom/>
    </border>
    <border>
      <left/>
      <right style="thin">
        <color theme="6" tint="0.5999600291252136"/>
      </right>
      <top style="thin">
        <color theme="6" tint="0.5999600291252136"/>
      </top>
      <bottom/>
    </border>
    <border>
      <left style="thin"/>
      <right/>
      <top style="thin"/>
      <bottom/>
    </border>
    <border>
      <left style="thin">
        <color theme="6" tint="0.5999600291252136"/>
      </left>
      <right/>
      <top style="thin"/>
      <bottom/>
    </border>
    <border>
      <left style="thin">
        <color theme="6" tint="0.5999600291252136"/>
      </left>
      <right style="thin"/>
      <top style="thin"/>
      <bottom/>
    </border>
    <border>
      <left style="thin">
        <color theme="6" tint="0.5999600291252136"/>
      </left>
      <right style="thin"/>
      <top/>
      <bottom/>
    </border>
    <border>
      <left style="thin">
        <color theme="6" tint="0.5999600291252136"/>
      </left>
      <right/>
      <top/>
      <bottom style="thin"/>
    </border>
    <border>
      <left style="thin">
        <color theme="6" tint="0.5999600291252136"/>
      </left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/>
    <xf numFmtId="0" fontId="13" fillId="0" borderId="0" xfId="0" applyFont="1"/>
    <xf numFmtId="0" fontId="0" fillId="0" borderId="0" xfId="0" applyFont="1"/>
    <xf numFmtId="0" fontId="14" fillId="0" borderId="0" xfId="0" applyFont="1" applyFill="1" applyBorder="1"/>
    <xf numFmtId="0" fontId="15" fillId="0" borderId="0" xfId="0" applyFont="1" applyFill="1" applyBorder="1" applyAlignment="1">
      <alignment vertical="center" textRotation="90"/>
    </xf>
    <xf numFmtId="0" fontId="8" fillId="0" borderId="0" xfId="0" applyFont="1"/>
    <xf numFmtId="0" fontId="14" fillId="0" borderId="0" xfId="0" applyFont="1"/>
    <xf numFmtId="165" fontId="16" fillId="0" borderId="0" xfId="0" applyNumberFormat="1" applyFont="1" applyFill="1" applyBorder="1" applyAlignment="1">
      <alignment horizontal="center" vertical="center" shrinkToFit="1"/>
    </xf>
    <xf numFmtId="0" fontId="17" fillId="0" borderId="0" xfId="0" applyFont="1" applyAlignment="1">
      <alignment vertical="center"/>
    </xf>
    <xf numFmtId="164" fontId="18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165" fontId="16" fillId="0" borderId="0" xfId="0" applyNumberFormat="1" applyFont="1" applyFill="1" applyBorder="1" applyAlignment="1">
      <alignment horizontal="center" vertical="center" wrapText="1" shrinkToFit="1"/>
    </xf>
    <xf numFmtId="165" fontId="10" fillId="2" borderId="6" xfId="0" applyNumberFormat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9" fillId="4" borderId="0" xfId="0" applyFont="1" applyFill="1" applyBorder="1" applyAlignment="1">
      <alignment horizontal="center" vertical="center"/>
    </xf>
    <xf numFmtId="165" fontId="10" fillId="2" borderId="10" xfId="0" applyNumberFormat="1" applyFont="1" applyFill="1" applyBorder="1" applyAlignment="1">
      <alignment horizontal="center" vertical="center" wrapText="1"/>
    </xf>
    <xf numFmtId="165" fontId="10" fillId="2" borderId="11" xfId="0" applyNumberFormat="1" applyFont="1" applyFill="1" applyBorder="1" applyAlignment="1">
      <alignment horizontal="center" vertical="center" wrapText="1"/>
    </xf>
    <xf numFmtId="165" fontId="10" fillId="2" borderId="12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165" fontId="10" fillId="2" borderId="1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0" fillId="2" borderId="14" xfId="0" applyNumberFormat="1" applyFont="1" applyFill="1" applyBorder="1" applyAlignment="1">
      <alignment horizontal="center" vertical="center" wrapText="1"/>
    </xf>
    <xf numFmtId="165" fontId="10" fillId="2" borderId="15" xfId="0" applyNumberFormat="1" applyFont="1" applyFill="1" applyBorder="1" applyAlignment="1">
      <alignment horizontal="center" vertical="center" wrapText="1"/>
    </xf>
    <xf numFmtId="165" fontId="10" fillId="2" borderId="4" xfId="0" applyNumberFormat="1" applyFont="1" applyFill="1" applyBorder="1" applyAlignment="1">
      <alignment horizontal="center" vertical="center" wrapText="1"/>
    </xf>
    <xf numFmtId="165" fontId="10" fillId="2" borderId="5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left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1">
    <dxf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0"/>
        </patternFill>
      </fill>
      <border/>
    </dxf>
    <dxf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0"/>
        </patternFill>
      </fill>
    </dxf>
    <dxf>
      <fill>
        <patternFill>
          <bgColor theme="4" tint="0.5999600291252136"/>
        </patternFill>
      </fill>
    </dxf>
    <dxf>
      <fill>
        <patternFill>
          <bgColor theme="2" tint="-0.4999699890613556"/>
        </patternFill>
      </fill>
    </dxf>
    <dxf>
      <fill>
        <patternFill>
          <bgColor theme="7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0"/>
        </patternFill>
      </fill>
    </dxf>
    <dxf>
      <fill>
        <patternFill>
          <bgColor theme="7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0"/>
        </patternFill>
      </fill>
    </dxf>
    <dxf>
      <fill>
        <patternFill>
          <bgColor theme="7" tint="0.5999600291252136"/>
        </patternFill>
      </fill>
    </dxf>
    <dxf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0"/>
        </patternFill>
      </fill>
    </dxf>
    <dxf>
      <fill>
        <patternFill>
          <bgColor theme="3" tint="0.5999600291252136"/>
        </patternFill>
      </fill>
    </dxf>
    <dxf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0"/>
        </patternFill>
      </fill>
    </dxf>
    <dxf>
      <fill>
        <patternFill>
          <bgColor theme="3" tint="0.5999600291252136"/>
        </patternFill>
      </fill>
    </dxf>
    <dxf>
      <fill>
        <patternFill>
          <bgColor theme="0" tint="-0.149959996342659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149959996342659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149959996342659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3999499976634979"/>
        </patternFill>
      </fill>
    </dxf>
    <dxf>
      <fill>
        <patternFill>
          <bgColor theme="0" tint="-0.149959996342659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0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0"/>
        </patternFill>
      </fill>
    </dxf>
    <dxf>
      <alignment horizontal="left" vertical="bottom" textRotation="0" wrapText="1" indent="1" shrinkToFit="1" readingOrder="0"/>
      <border>
        <left style="thin"/>
        <right/>
        <top/>
        <bottom/>
      </border>
    </dxf>
    <dxf>
      <numFmt numFmtId="177" formatCode="m/d/yyyy"/>
      <alignment horizontal="center" vertical="center" textRotation="0" wrapText="1" shrinkToFit="1" readingOrder="0"/>
      <border>
        <left/>
        <right style="thin"/>
        <top/>
        <bottom/>
      </border>
    </dxf>
    <dxf>
      <alignment horizontal="center" vertical="center" textRotation="0" wrapText="1" shrinkToFit="1" readingOrder="0"/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0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0"/>
        </patternFill>
      </fill>
    </dxf>
    <dxf>
      <fill>
        <patternFill>
          <bgColor theme="9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28575</xdr:colOff>
      <xdr:row>14</xdr:row>
      <xdr:rowOff>19050</xdr:rowOff>
    </xdr:from>
    <xdr:ext cx="76200" cy="142875"/>
    <xdr:sp macro="" textlink="">
      <xdr:nvSpPr>
        <xdr:cNvPr id="19" name="Text Box 452"/>
        <xdr:cNvSpPr txBox="1">
          <a:spLocks noChangeArrowheads="1"/>
        </xdr:cNvSpPr>
      </xdr:nvSpPr>
      <xdr:spPr bwMode="auto">
        <a:xfrm>
          <a:off x="1990725" y="297180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19050</xdr:colOff>
      <xdr:row>23</xdr:row>
      <xdr:rowOff>19050</xdr:rowOff>
    </xdr:from>
    <xdr:ext cx="76200" cy="142875"/>
    <xdr:sp macro="" textlink="">
      <xdr:nvSpPr>
        <xdr:cNvPr id="20" name="Text Box 625"/>
        <xdr:cNvSpPr txBox="1">
          <a:spLocks noChangeArrowheads="1"/>
        </xdr:cNvSpPr>
      </xdr:nvSpPr>
      <xdr:spPr bwMode="auto">
        <a:xfrm>
          <a:off x="4610100" y="496252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19</xdr:col>
      <xdr:colOff>19050</xdr:colOff>
      <xdr:row>23</xdr:row>
      <xdr:rowOff>19050</xdr:rowOff>
    </xdr:from>
    <xdr:ext cx="76200" cy="142875"/>
    <xdr:sp macro="" textlink="">
      <xdr:nvSpPr>
        <xdr:cNvPr id="21" name="Text Box 625"/>
        <xdr:cNvSpPr txBox="1">
          <a:spLocks noChangeArrowheads="1"/>
        </xdr:cNvSpPr>
      </xdr:nvSpPr>
      <xdr:spPr bwMode="auto">
        <a:xfrm>
          <a:off x="8115300" y="496252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28575</xdr:colOff>
      <xdr:row>14</xdr:row>
      <xdr:rowOff>19050</xdr:rowOff>
    </xdr:from>
    <xdr:ext cx="76200" cy="142875"/>
    <xdr:sp macro="" textlink="">
      <xdr:nvSpPr>
        <xdr:cNvPr id="22" name="Text Box 452"/>
        <xdr:cNvSpPr txBox="1">
          <a:spLocks noChangeArrowheads="1"/>
        </xdr:cNvSpPr>
      </xdr:nvSpPr>
      <xdr:spPr bwMode="auto">
        <a:xfrm>
          <a:off x="5495925" y="297180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27</xdr:col>
      <xdr:colOff>19050</xdr:colOff>
      <xdr:row>14</xdr:row>
      <xdr:rowOff>19050</xdr:rowOff>
    </xdr:from>
    <xdr:ext cx="76200" cy="142875"/>
    <xdr:sp macro="" textlink="">
      <xdr:nvSpPr>
        <xdr:cNvPr id="23" name="Text Box 625"/>
        <xdr:cNvSpPr txBox="1">
          <a:spLocks noChangeArrowheads="1"/>
        </xdr:cNvSpPr>
      </xdr:nvSpPr>
      <xdr:spPr bwMode="auto">
        <a:xfrm>
          <a:off x="11620500" y="297180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29</xdr:col>
      <xdr:colOff>28575</xdr:colOff>
      <xdr:row>14</xdr:row>
      <xdr:rowOff>19050</xdr:rowOff>
    </xdr:from>
    <xdr:ext cx="76200" cy="142875"/>
    <xdr:sp macro="" textlink="">
      <xdr:nvSpPr>
        <xdr:cNvPr id="24" name="Text Box 452"/>
        <xdr:cNvSpPr txBox="1">
          <a:spLocks noChangeArrowheads="1"/>
        </xdr:cNvSpPr>
      </xdr:nvSpPr>
      <xdr:spPr bwMode="auto">
        <a:xfrm>
          <a:off x="12506325" y="297180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21</xdr:col>
      <xdr:colOff>28575</xdr:colOff>
      <xdr:row>23</xdr:row>
      <xdr:rowOff>19050</xdr:rowOff>
    </xdr:from>
    <xdr:ext cx="76200" cy="142875"/>
    <xdr:sp macro="" textlink="">
      <xdr:nvSpPr>
        <xdr:cNvPr id="25" name="Text Box 452"/>
        <xdr:cNvSpPr txBox="1">
          <a:spLocks noChangeArrowheads="1"/>
        </xdr:cNvSpPr>
      </xdr:nvSpPr>
      <xdr:spPr bwMode="auto">
        <a:xfrm>
          <a:off x="9001125" y="496252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27</xdr:col>
      <xdr:colOff>19050</xdr:colOff>
      <xdr:row>32</xdr:row>
      <xdr:rowOff>19050</xdr:rowOff>
    </xdr:from>
    <xdr:ext cx="76200" cy="142875"/>
    <xdr:sp macro="" textlink="">
      <xdr:nvSpPr>
        <xdr:cNvPr id="26" name="Text Box 625"/>
        <xdr:cNvSpPr txBox="1">
          <a:spLocks noChangeArrowheads="1"/>
        </xdr:cNvSpPr>
      </xdr:nvSpPr>
      <xdr:spPr bwMode="auto">
        <a:xfrm>
          <a:off x="11620500" y="69532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19050</xdr:colOff>
      <xdr:row>14</xdr:row>
      <xdr:rowOff>19050</xdr:rowOff>
    </xdr:from>
    <xdr:ext cx="76200" cy="142875"/>
    <xdr:sp macro="" textlink="">
      <xdr:nvSpPr>
        <xdr:cNvPr id="27" name="Text Box 625"/>
        <xdr:cNvSpPr txBox="1">
          <a:spLocks noChangeArrowheads="1"/>
        </xdr:cNvSpPr>
      </xdr:nvSpPr>
      <xdr:spPr bwMode="auto">
        <a:xfrm>
          <a:off x="1104900" y="297180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29</xdr:col>
      <xdr:colOff>28575</xdr:colOff>
      <xdr:row>14</xdr:row>
      <xdr:rowOff>19050</xdr:rowOff>
    </xdr:from>
    <xdr:ext cx="76200" cy="142875"/>
    <xdr:sp macro="" textlink="">
      <xdr:nvSpPr>
        <xdr:cNvPr id="28" name="Text Box 452"/>
        <xdr:cNvSpPr txBox="1">
          <a:spLocks noChangeArrowheads="1"/>
        </xdr:cNvSpPr>
      </xdr:nvSpPr>
      <xdr:spPr bwMode="auto">
        <a:xfrm>
          <a:off x="12506325" y="297180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27</xdr:col>
      <xdr:colOff>19050</xdr:colOff>
      <xdr:row>14</xdr:row>
      <xdr:rowOff>19050</xdr:rowOff>
    </xdr:from>
    <xdr:ext cx="76200" cy="142875"/>
    <xdr:sp macro="" textlink="">
      <xdr:nvSpPr>
        <xdr:cNvPr id="29" name="Text Box 625"/>
        <xdr:cNvSpPr txBox="1">
          <a:spLocks noChangeArrowheads="1"/>
        </xdr:cNvSpPr>
      </xdr:nvSpPr>
      <xdr:spPr bwMode="auto">
        <a:xfrm>
          <a:off x="11620500" y="297180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28575</xdr:colOff>
      <xdr:row>23</xdr:row>
      <xdr:rowOff>19050</xdr:rowOff>
    </xdr:from>
    <xdr:ext cx="76200" cy="142875"/>
    <xdr:sp macro="" textlink="">
      <xdr:nvSpPr>
        <xdr:cNvPr id="30" name="Text Box 452"/>
        <xdr:cNvSpPr txBox="1">
          <a:spLocks noChangeArrowheads="1"/>
        </xdr:cNvSpPr>
      </xdr:nvSpPr>
      <xdr:spPr bwMode="auto">
        <a:xfrm>
          <a:off x="1990725" y="496252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21</xdr:col>
      <xdr:colOff>28575</xdr:colOff>
      <xdr:row>23</xdr:row>
      <xdr:rowOff>19050</xdr:rowOff>
    </xdr:from>
    <xdr:ext cx="76200" cy="142875"/>
    <xdr:sp macro="" textlink="">
      <xdr:nvSpPr>
        <xdr:cNvPr id="31" name="Text Box 452"/>
        <xdr:cNvSpPr txBox="1">
          <a:spLocks noChangeArrowheads="1"/>
        </xdr:cNvSpPr>
      </xdr:nvSpPr>
      <xdr:spPr bwMode="auto">
        <a:xfrm>
          <a:off x="9001125" y="496252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19</xdr:col>
      <xdr:colOff>19050</xdr:colOff>
      <xdr:row>23</xdr:row>
      <xdr:rowOff>19050</xdr:rowOff>
    </xdr:from>
    <xdr:ext cx="76200" cy="142875"/>
    <xdr:sp macro="" textlink="">
      <xdr:nvSpPr>
        <xdr:cNvPr id="32" name="Text Box 625"/>
        <xdr:cNvSpPr txBox="1">
          <a:spLocks noChangeArrowheads="1"/>
        </xdr:cNvSpPr>
      </xdr:nvSpPr>
      <xdr:spPr bwMode="auto">
        <a:xfrm>
          <a:off x="8115300" y="496252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29</xdr:col>
      <xdr:colOff>28575</xdr:colOff>
      <xdr:row>23</xdr:row>
      <xdr:rowOff>19050</xdr:rowOff>
    </xdr:from>
    <xdr:ext cx="76200" cy="142875"/>
    <xdr:sp macro="" textlink="">
      <xdr:nvSpPr>
        <xdr:cNvPr id="33" name="Text Box 452"/>
        <xdr:cNvSpPr txBox="1">
          <a:spLocks noChangeArrowheads="1"/>
        </xdr:cNvSpPr>
      </xdr:nvSpPr>
      <xdr:spPr bwMode="auto">
        <a:xfrm>
          <a:off x="12506325" y="496252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21</xdr:col>
      <xdr:colOff>28575</xdr:colOff>
      <xdr:row>32</xdr:row>
      <xdr:rowOff>19050</xdr:rowOff>
    </xdr:from>
    <xdr:ext cx="76200" cy="142875"/>
    <xdr:sp macro="" textlink="">
      <xdr:nvSpPr>
        <xdr:cNvPr id="34" name="Text Box 452"/>
        <xdr:cNvSpPr txBox="1">
          <a:spLocks noChangeArrowheads="1"/>
        </xdr:cNvSpPr>
      </xdr:nvSpPr>
      <xdr:spPr bwMode="auto">
        <a:xfrm>
          <a:off x="9001125" y="69532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27</xdr:col>
      <xdr:colOff>19050</xdr:colOff>
      <xdr:row>32</xdr:row>
      <xdr:rowOff>19050</xdr:rowOff>
    </xdr:from>
    <xdr:ext cx="76200" cy="142875"/>
    <xdr:sp macro="" textlink="">
      <xdr:nvSpPr>
        <xdr:cNvPr id="35" name="Text Box 625"/>
        <xdr:cNvSpPr txBox="1">
          <a:spLocks noChangeArrowheads="1"/>
        </xdr:cNvSpPr>
      </xdr:nvSpPr>
      <xdr:spPr bwMode="auto">
        <a:xfrm>
          <a:off x="11620500" y="69532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28575</xdr:colOff>
      <xdr:row>15</xdr:row>
      <xdr:rowOff>19050</xdr:rowOff>
    </xdr:from>
    <xdr:ext cx="76200" cy="142875"/>
    <xdr:sp macro="" textlink="">
      <xdr:nvSpPr>
        <xdr:cNvPr id="37" name="Text Box 452"/>
        <xdr:cNvSpPr txBox="1">
          <a:spLocks noChangeArrowheads="1"/>
        </xdr:cNvSpPr>
      </xdr:nvSpPr>
      <xdr:spPr bwMode="auto">
        <a:xfrm>
          <a:off x="1990725" y="31813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19050</xdr:colOff>
      <xdr:row>15</xdr:row>
      <xdr:rowOff>19050</xdr:rowOff>
    </xdr:from>
    <xdr:ext cx="76200" cy="142875"/>
    <xdr:sp macro="" textlink="">
      <xdr:nvSpPr>
        <xdr:cNvPr id="38" name="Text Box 625"/>
        <xdr:cNvSpPr txBox="1">
          <a:spLocks noChangeArrowheads="1"/>
        </xdr:cNvSpPr>
      </xdr:nvSpPr>
      <xdr:spPr bwMode="auto">
        <a:xfrm>
          <a:off x="1104900" y="31813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28575</xdr:colOff>
      <xdr:row>16</xdr:row>
      <xdr:rowOff>19050</xdr:rowOff>
    </xdr:from>
    <xdr:ext cx="76200" cy="142875"/>
    <xdr:sp macro="" textlink="">
      <xdr:nvSpPr>
        <xdr:cNvPr id="39" name="Text Box 452"/>
        <xdr:cNvSpPr txBox="1">
          <a:spLocks noChangeArrowheads="1"/>
        </xdr:cNvSpPr>
      </xdr:nvSpPr>
      <xdr:spPr bwMode="auto">
        <a:xfrm>
          <a:off x="1990725" y="339090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19050</xdr:colOff>
      <xdr:row>16</xdr:row>
      <xdr:rowOff>19050</xdr:rowOff>
    </xdr:from>
    <xdr:ext cx="76200" cy="142875"/>
    <xdr:sp macro="" textlink="">
      <xdr:nvSpPr>
        <xdr:cNvPr id="40" name="Text Box 625"/>
        <xdr:cNvSpPr txBox="1">
          <a:spLocks noChangeArrowheads="1"/>
        </xdr:cNvSpPr>
      </xdr:nvSpPr>
      <xdr:spPr bwMode="auto">
        <a:xfrm>
          <a:off x="1104900" y="339090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28575</xdr:colOff>
      <xdr:row>17</xdr:row>
      <xdr:rowOff>19050</xdr:rowOff>
    </xdr:from>
    <xdr:ext cx="76200" cy="142875"/>
    <xdr:sp macro="" textlink="">
      <xdr:nvSpPr>
        <xdr:cNvPr id="41" name="Text Box 452"/>
        <xdr:cNvSpPr txBox="1">
          <a:spLocks noChangeArrowheads="1"/>
        </xdr:cNvSpPr>
      </xdr:nvSpPr>
      <xdr:spPr bwMode="auto">
        <a:xfrm>
          <a:off x="1990725" y="36004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19050</xdr:colOff>
      <xdr:row>17</xdr:row>
      <xdr:rowOff>19050</xdr:rowOff>
    </xdr:from>
    <xdr:ext cx="76200" cy="142875"/>
    <xdr:sp macro="" textlink="">
      <xdr:nvSpPr>
        <xdr:cNvPr id="42" name="Text Box 625"/>
        <xdr:cNvSpPr txBox="1">
          <a:spLocks noChangeArrowheads="1"/>
        </xdr:cNvSpPr>
      </xdr:nvSpPr>
      <xdr:spPr bwMode="auto">
        <a:xfrm>
          <a:off x="1104900" y="36004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28575</xdr:colOff>
      <xdr:row>18</xdr:row>
      <xdr:rowOff>19050</xdr:rowOff>
    </xdr:from>
    <xdr:ext cx="76200" cy="142875"/>
    <xdr:sp macro="" textlink="">
      <xdr:nvSpPr>
        <xdr:cNvPr id="43" name="Text Box 452"/>
        <xdr:cNvSpPr txBox="1">
          <a:spLocks noChangeArrowheads="1"/>
        </xdr:cNvSpPr>
      </xdr:nvSpPr>
      <xdr:spPr bwMode="auto">
        <a:xfrm>
          <a:off x="1990725" y="381000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19050</xdr:colOff>
      <xdr:row>18</xdr:row>
      <xdr:rowOff>19050</xdr:rowOff>
    </xdr:from>
    <xdr:ext cx="76200" cy="142875"/>
    <xdr:sp macro="" textlink="">
      <xdr:nvSpPr>
        <xdr:cNvPr id="44" name="Text Box 625"/>
        <xdr:cNvSpPr txBox="1">
          <a:spLocks noChangeArrowheads="1"/>
        </xdr:cNvSpPr>
      </xdr:nvSpPr>
      <xdr:spPr bwMode="auto">
        <a:xfrm>
          <a:off x="1104900" y="381000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28575</xdr:colOff>
      <xdr:row>19</xdr:row>
      <xdr:rowOff>19050</xdr:rowOff>
    </xdr:from>
    <xdr:ext cx="76200" cy="142875"/>
    <xdr:sp macro="" textlink="">
      <xdr:nvSpPr>
        <xdr:cNvPr id="45" name="Text Box 452"/>
        <xdr:cNvSpPr txBox="1">
          <a:spLocks noChangeArrowheads="1"/>
        </xdr:cNvSpPr>
      </xdr:nvSpPr>
      <xdr:spPr bwMode="auto">
        <a:xfrm>
          <a:off x="1990725" y="40195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19050</xdr:colOff>
      <xdr:row>19</xdr:row>
      <xdr:rowOff>19050</xdr:rowOff>
    </xdr:from>
    <xdr:ext cx="76200" cy="142875"/>
    <xdr:sp macro="" textlink="">
      <xdr:nvSpPr>
        <xdr:cNvPr id="46" name="Text Box 625"/>
        <xdr:cNvSpPr txBox="1">
          <a:spLocks noChangeArrowheads="1"/>
        </xdr:cNvSpPr>
      </xdr:nvSpPr>
      <xdr:spPr bwMode="auto">
        <a:xfrm>
          <a:off x="1104900" y="40195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29</xdr:col>
      <xdr:colOff>28575</xdr:colOff>
      <xdr:row>15</xdr:row>
      <xdr:rowOff>19050</xdr:rowOff>
    </xdr:from>
    <xdr:ext cx="76200" cy="142875"/>
    <xdr:sp macro="" textlink="">
      <xdr:nvSpPr>
        <xdr:cNvPr id="48" name="Text Box 452"/>
        <xdr:cNvSpPr txBox="1">
          <a:spLocks noChangeArrowheads="1"/>
        </xdr:cNvSpPr>
      </xdr:nvSpPr>
      <xdr:spPr bwMode="auto">
        <a:xfrm>
          <a:off x="12506325" y="31813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29</xdr:col>
      <xdr:colOff>28575</xdr:colOff>
      <xdr:row>15</xdr:row>
      <xdr:rowOff>19050</xdr:rowOff>
    </xdr:from>
    <xdr:ext cx="76200" cy="142875"/>
    <xdr:sp macro="" textlink="">
      <xdr:nvSpPr>
        <xdr:cNvPr id="49" name="Text Box 452"/>
        <xdr:cNvSpPr txBox="1">
          <a:spLocks noChangeArrowheads="1"/>
        </xdr:cNvSpPr>
      </xdr:nvSpPr>
      <xdr:spPr bwMode="auto">
        <a:xfrm>
          <a:off x="12506325" y="31813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29</xdr:col>
      <xdr:colOff>28575</xdr:colOff>
      <xdr:row>16</xdr:row>
      <xdr:rowOff>19050</xdr:rowOff>
    </xdr:from>
    <xdr:ext cx="76200" cy="142875"/>
    <xdr:sp macro="" textlink="">
      <xdr:nvSpPr>
        <xdr:cNvPr id="52" name="Text Box 452"/>
        <xdr:cNvSpPr txBox="1">
          <a:spLocks noChangeArrowheads="1"/>
        </xdr:cNvSpPr>
      </xdr:nvSpPr>
      <xdr:spPr bwMode="auto">
        <a:xfrm>
          <a:off x="12506325" y="339090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29</xdr:col>
      <xdr:colOff>28575</xdr:colOff>
      <xdr:row>16</xdr:row>
      <xdr:rowOff>19050</xdr:rowOff>
    </xdr:from>
    <xdr:ext cx="76200" cy="142875"/>
    <xdr:sp macro="" textlink="">
      <xdr:nvSpPr>
        <xdr:cNvPr id="53" name="Text Box 452"/>
        <xdr:cNvSpPr txBox="1">
          <a:spLocks noChangeArrowheads="1"/>
        </xdr:cNvSpPr>
      </xdr:nvSpPr>
      <xdr:spPr bwMode="auto">
        <a:xfrm>
          <a:off x="12506325" y="339090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29</xdr:col>
      <xdr:colOff>28575</xdr:colOff>
      <xdr:row>17</xdr:row>
      <xdr:rowOff>19050</xdr:rowOff>
    </xdr:from>
    <xdr:ext cx="76200" cy="142875"/>
    <xdr:sp macro="" textlink="">
      <xdr:nvSpPr>
        <xdr:cNvPr id="57" name="Text Box 452"/>
        <xdr:cNvSpPr txBox="1">
          <a:spLocks noChangeArrowheads="1"/>
        </xdr:cNvSpPr>
      </xdr:nvSpPr>
      <xdr:spPr bwMode="auto">
        <a:xfrm>
          <a:off x="12506325" y="36004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29</xdr:col>
      <xdr:colOff>28575</xdr:colOff>
      <xdr:row>18</xdr:row>
      <xdr:rowOff>19050</xdr:rowOff>
    </xdr:from>
    <xdr:ext cx="76200" cy="142875"/>
    <xdr:sp macro="" textlink="">
      <xdr:nvSpPr>
        <xdr:cNvPr id="60" name="Text Box 452"/>
        <xdr:cNvSpPr txBox="1">
          <a:spLocks noChangeArrowheads="1"/>
        </xdr:cNvSpPr>
      </xdr:nvSpPr>
      <xdr:spPr bwMode="auto">
        <a:xfrm>
          <a:off x="12506325" y="381000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29</xdr:col>
      <xdr:colOff>28575</xdr:colOff>
      <xdr:row>18</xdr:row>
      <xdr:rowOff>19050</xdr:rowOff>
    </xdr:from>
    <xdr:ext cx="76200" cy="142875"/>
    <xdr:sp macro="" textlink="">
      <xdr:nvSpPr>
        <xdr:cNvPr id="61" name="Text Box 452"/>
        <xdr:cNvSpPr txBox="1">
          <a:spLocks noChangeArrowheads="1"/>
        </xdr:cNvSpPr>
      </xdr:nvSpPr>
      <xdr:spPr bwMode="auto">
        <a:xfrm>
          <a:off x="12506325" y="381000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28575</xdr:colOff>
      <xdr:row>24</xdr:row>
      <xdr:rowOff>19050</xdr:rowOff>
    </xdr:from>
    <xdr:ext cx="76200" cy="142875"/>
    <xdr:sp macro="" textlink="">
      <xdr:nvSpPr>
        <xdr:cNvPr id="65" name="Text Box 452"/>
        <xdr:cNvSpPr txBox="1">
          <a:spLocks noChangeArrowheads="1"/>
        </xdr:cNvSpPr>
      </xdr:nvSpPr>
      <xdr:spPr bwMode="auto">
        <a:xfrm>
          <a:off x="1990725" y="517207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28575</xdr:colOff>
      <xdr:row>25</xdr:row>
      <xdr:rowOff>19050</xdr:rowOff>
    </xdr:from>
    <xdr:ext cx="76200" cy="142875"/>
    <xdr:sp macro="" textlink="">
      <xdr:nvSpPr>
        <xdr:cNvPr id="66" name="Text Box 452"/>
        <xdr:cNvSpPr txBox="1">
          <a:spLocks noChangeArrowheads="1"/>
        </xdr:cNvSpPr>
      </xdr:nvSpPr>
      <xdr:spPr bwMode="auto">
        <a:xfrm>
          <a:off x="1990725" y="538162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28575</xdr:colOff>
      <xdr:row>26</xdr:row>
      <xdr:rowOff>19050</xdr:rowOff>
    </xdr:from>
    <xdr:ext cx="76200" cy="142875"/>
    <xdr:sp macro="" textlink="">
      <xdr:nvSpPr>
        <xdr:cNvPr id="67" name="Text Box 452"/>
        <xdr:cNvSpPr txBox="1">
          <a:spLocks noChangeArrowheads="1"/>
        </xdr:cNvSpPr>
      </xdr:nvSpPr>
      <xdr:spPr bwMode="auto">
        <a:xfrm>
          <a:off x="1990725" y="559117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28575</xdr:colOff>
      <xdr:row>27</xdr:row>
      <xdr:rowOff>19050</xdr:rowOff>
    </xdr:from>
    <xdr:ext cx="76200" cy="142875"/>
    <xdr:sp macro="" textlink="">
      <xdr:nvSpPr>
        <xdr:cNvPr id="68" name="Text Box 452"/>
        <xdr:cNvSpPr txBox="1">
          <a:spLocks noChangeArrowheads="1"/>
        </xdr:cNvSpPr>
      </xdr:nvSpPr>
      <xdr:spPr bwMode="auto">
        <a:xfrm>
          <a:off x="1990725" y="580072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28575</xdr:colOff>
      <xdr:row>28</xdr:row>
      <xdr:rowOff>19050</xdr:rowOff>
    </xdr:from>
    <xdr:ext cx="76200" cy="142875"/>
    <xdr:sp macro="" textlink="">
      <xdr:nvSpPr>
        <xdr:cNvPr id="69" name="Text Box 452"/>
        <xdr:cNvSpPr txBox="1">
          <a:spLocks noChangeArrowheads="1"/>
        </xdr:cNvSpPr>
      </xdr:nvSpPr>
      <xdr:spPr bwMode="auto">
        <a:xfrm>
          <a:off x="1990725" y="601027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19</xdr:col>
      <xdr:colOff>19050</xdr:colOff>
      <xdr:row>24</xdr:row>
      <xdr:rowOff>19050</xdr:rowOff>
    </xdr:from>
    <xdr:ext cx="76200" cy="142875"/>
    <xdr:sp macro="" textlink="">
      <xdr:nvSpPr>
        <xdr:cNvPr id="70" name="Text Box 625"/>
        <xdr:cNvSpPr txBox="1">
          <a:spLocks noChangeArrowheads="1"/>
        </xdr:cNvSpPr>
      </xdr:nvSpPr>
      <xdr:spPr bwMode="auto">
        <a:xfrm>
          <a:off x="8115300" y="517207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21</xdr:col>
      <xdr:colOff>28575</xdr:colOff>
      <xdr:row>24</xdr:row>
      <xdr:rowOff>19050</xdr:rowOff>
    </xdr:from>
    <xdr:ext cx="76200" cy="142875"/>
    <xdr:sp macro="" textlink="">
      <xdr:nvSpPr>
        <xdr:cNvPr id="71" name="Text Box 452"/>
        <xdr:cNvSpPr txBox="1">
          <a:spLocks noChangeArrowheads="1"/>
        </xdr:cNvSpPr>
      </xdr:nvSpPr>
      <xdr:spPr bwMode="auto">
        <a:xfrm>
          <a:off x="9001125" y="517207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21</xdr:col>
      <xdr:colOff>28575</xdr:colOff>
      <xdr:row>24</xdr:row>
      <xdr:rowOff>19050</xdr:rowOff>
    </xdr:from>
    <xdr:ext cx="76200" cy="142875"/>
    <xdr:sp macro="" textlink="">
      <xdr:nvSpPr>
        <xdr:cNvPr id="72" name="Text Box 452"/>
        <xdr:cNvSpPr txBox="1">
          <a:spLocks noChangeArrowheads="1"/>
        </xdr:cNvSpPr>
      </xdr:nvSpPr>
      <xdr:spPr bwMode="auto">
        <a:xfrm>
          <a:off x="9001125" y="517207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19</xdr:col>
      <xdr:colOff>19050</xdr:colOff>
      <xdr:row>24</xdr:row>
      <xdr:rowOff>19050</xdr:rowOff>
    </xdr:from>
    <xdr:ext cx="76200" cy="142875"/>
    <xdr:sp macro="" textlink="">
      <xdr:nvSpPr>
        <xdr:cNvPr id="73" name="Text Box 625"/>
        <xdr:cNvSpPr txBox="1">
          <a:spLocks noChangeArrowheads="1"/>
        </xdr:cNvSpPr>
      </xdr:nvSpPr>
      <xdr:spPr bwMode="auto">
        <a:xfrm>
          <a:off x="8115300" y="517207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19</xdr:col>
      <xdr:colOff>19050</xdr:colOff>
      <xdr:row>25</xdr:row>
      <xdr:rowOff>19050</xdr:rowOff>
    </xdr:from>
    <xdr:ext cx="76200" cy="142875"/>
    <xdr:sp macro="" textlink="">
      <xdr:nvSpPr>
        <xdr:cNvPr id="74" name="Text Box 625"/>
        <xdr:cNvSpPr txBox="1">
          <a:spLocks noChangeArrowheads="1"/>
        </xdr:cNvSpPr>
      </xdr:nvSpPr>
      <xdr:spPr bwMode="auto">
        <a:xfrm>
          <a:off x="8115300" y="538162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21</xdr:col>
      <xdr:colOff>28575</xdr:colOff>
      <xdr:row>25</xdr:row>
      <xdr:rowOff>19050</xdr:rowOff>
    </xdr:from>
    <xdr:ext cx="76200" cy="142875"/>
    <xdr:sp macro="" textlink="">
      <xdr:nvSpPr>
        <xdr:cNvPr id="75" name="Text Box 452"/>
        <xdr:cNvSpPr txBox="1">
          <a:spLocks noChangeArrowheads="1"/>
        </xdr:cNvSpPr>
      </xdr:nvSpPr>
      <xdr:spPr bwMode="auto">
        <a:xfrm>
          <a:off x="9001125" y="538162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21</xdr:col>
      <xdr:colOff>28575</xdr:colOff>
      <xdr:row>25</xdr:row>
      <xdr:rowOff>19050</xdr:rowOff>
    </xdr:from>
    <xdr:ext cx="76200" cy="142875"/>
    <xdr:sp macro="" textlink="">
      <xdr:nvSpPr>
        <xdr:cNvPr id="76" name="Text Box 452"/>
        <xdr:cNvSpPr txBox="1">
          <a:spLocks noChangeArrowheads="1"/>
        </xdr:cNvSpPr>
      </xdr:nvSpPr>
      <xdr:spPr bwMode="auto">
        <a:xfrm>
          <a:off x="9001125" y="538162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19</xdr:col>
      <xdr:colOff>19050</xdr:colOff>
      <xdr:row>25</xdr:row>
      <xdr:rowOff>19050</xdr:rowOff>
    </xdr:from>
    <xdr:ext cx="76200" cy="142875"/>
    <xdr:sp macro="" textlink="">
      <xdr:nvSpPr>
        <xdr:cNvPr id="77" name="Text Box 625"/>
        <xdr:cNvSpPr txBox="1">
          <a:spLocks noChangeArrowheads="1"/>
        </xdr:cNvSpPr>
      </xdr:nvSpPr>
      <xdr:spPr bwMode="auto">
        <a:xfrm>
          <a:off x="8115300" y="538162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19</xdr:col>
      <xdr:colOff>19050</xdr:colOff>
      <xdr:row>26</xdr:row>
      <xdr:rowOff>19050</xdr:rowOff>
    </xdr:from>
    <xdr:ext cx="76200" cy="142875"/>
    <xdr:sp macro="" textlink="">
      <xdr:nvSpPr>
        <xdr:cNvPr id="78" name="Text Box 625"/>
        <xdr:cNvSpPr txBox="1">
          <a:spLocks noChangeArrowheads="1"/>
        </xdr:cNvSpPr>
      </xdr:nvSpPr>
      <xdr:spPr bwMode="auto">
        <a:xfrm>
          <a:off x="8115300" y="559117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21</xdr:col>
      <xdr:colOff>28575</xdr:colOff>
      <xdr:row>26</xdr:row>
      <xdr:rowOff>19050</xdr:rowOff>
    </xdr:from>
    <xdr:ext cx="76200" cy="142875"/>
    <xdr:sp macro="" textlink="">
      <xdr:nvSpPr>
        <xdr:cNvPr id="79" name="Text Box 452"/>
        <xdr:cNvSpPr txBox="1">
          <a:spLocks noChangeArrowheads="1"/>
        </xdr:cNvSpPr>
      </xdr:nvSpPr>
      <xdr:spPr bwMode="auto">
        <a:xfrm>
          <a:off x="9001125" y="559117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21</xdr:col>
      <xdr:colOff>28575</xdr:colOff>
      <xdr:row>26</xdr:row>
      <xdr:rowOff>19050</xdr:rowOff>
    </xdr:from>
    <xdr:ext cx="76200" cy="142875"/>
    <xdr:sp macro="" textlink="">
      <xdr:nvSpPr>
        <xdr:cNvPr id="80" name="Text Box 452"/>
        <xdr:cNvSpPr txBox="1">
          <a:spLocks noChangeArrowheads="1"/>
        </xdr:cNvSpPr>
      </xdr:nvSpPr>
      <xdr:spPr bwMode="auto">
        <a:xfrm>
          <a:off x="9001125" y="559117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19</xdr:col>
      <xdr:colOff>19050</xdr:colOff>
      <xdr:row>26</xdr:row>
      <xdr:rowOff>19050</xdr:rowOff>
    </xdr:from>
    <xdr:ext cx="76200" cy="142875"/>
    <xdr:sp macro="" textlink="">
      <xdr:nvSpPr>
        <xdr:cNvPr id="81" name="Text Box 625"/>
        <xdr:cNvSpPr txBox="1">
          <a:spLocks noChangeArrowheads="1"/>
        </xdr:cNvSpPr>
      </xdr:nvSpPr>
      <xdr:spPr bwMode="auto">
        <a:xfrm>
          <a:off x="8115300" y="559117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19</xdr:col>
      <xdr:colOff>19050</xdr:colOff>
      <xdr:row>27</xdr:row>
      <xdr:rowOff>19050</xdr:rowOff>
    </xdr:from>
    <xdr:ext cx="76200" cy="142875"/>
    <xdr:sp macro="" textlink="">
      <xdr:nvSpPr>
        <xdr:cNvPr id="82" name="Text Box 625"/>
        <xdr:cNvSpPr txBox="1">
          <a:spLocks noChangeArrowheads="1"/>
        </xdr:cNvSpPr>
      </xdr:nvSpPr>
      <xdr:spPr bwMode="auto">
        <a:xfrm>
          <a:off x="8115300" y="580072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21</xdr:col>
      <xdr:colOff>28575</xdr:colOff>
      <xdr:row>27</xdr:row>
      <xdr:rowOff>19050</xdr:rowOff>
    </xdr:from>
    <xdr:ext cx="76200" cy="142875"/>
    <xdr:sp macro="" textlink="">
      <xdr:nvSpPr>
        <xdr:cNvPr id="83" name="Text Box 452"/>
        <xdr:cNvSpPr txBox="1">
          <a:spLocks noChangeArrowheads="1"/>
        </xdr:cNvSpPr>
      </xdr:nvSpPr>
      <xdr:spPr bwMode="auto">
        <a:xfrm>
          <a:off x="9001125" y="580072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21</xdr:col>
      <xdr:colOff>28575</xdr:colOff>
      <xdr:row>27</xdr:row>
      <xdr:rowOff>19050</xdr:rowOff>
    </xdr:from>
    <xdr:ext cx="76200" cy="142875"/>
    <xdr:sp macro="" textlink="">
      <xdr:nvSpPr>
        <xdr:cNvPr id="84" name="Text Box 452"/>
        <xdr:cNvSpPr txBox="1">
          <a:spLocks noChangeArrowheads="1"/>
        </xdr:cNvSpPr>
      </xdr:nvSpPr>
      <xdr:spPr bwMode="auto">
        <a:xfrm>
          <a:off x="9001125" y="580072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19</xdr:col>
      <xdr:colOff>19050</xdr:colOff>
      <xdr:row>27</xdr:row>
      <xdr:rowOff>19050</xdr:rowOff>
    </xdr:from>
    <xdr:ext cx="76200" cy="142875"/>
    <xdr:sp macro="" textlink="">
      <xdr:nvSpPr>
        <xdr:cNvPr id="85" name="Text Box 625"/>
        <xdr:cNvSpPr txBox="1">
          <a:spLocks noChangeArrowheads="1"/>
        </xdr:cNvSpPr>
      </xdr:nvSpPr>
      <xdr:spPr bwMode="auto">
        <a:xfrm>
          <a:off x="8115300" y="580072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19</xdr:col>
      <xdr:colOff>19050</xdr:colOff>
      <xdr:row>28</xdr:row>
      <xdr:rowOff>19050</xdr:rowOff>
    </xdr:from>
    <xdr:ext cx="76200" cy="142875"/>
    <xdr:sp macro="" textlink="">
      <xdr:nvSpPr>
        <xdr:cNvPr id="86" name="Text Box 625"/>
        <xdr:cNvSpPr txBox="1">
          <a:spLocks noChangeArrowheads="1"/>
        </xdr:cNvSpPr>
      </xdr:nvSpPr>
      <xdr:spPr bwMode="auto">
        <a:xfrm>
          <a:off x="8115300" y="601027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21</xdr:col>
      <xdr:colOff>28575</xdr:colOff>
      <xdr:row>28</xdr:row>
      <xdr:rowOff>19050</xdr:rowOff>
    </xdr:from>
    <xdr:ext cx="76200" cy="142875"/>
    <xdr:sp macro="" textlink="">
      <xdr:nvSpPr>
        <xdr:cNvPr id="87" name="Text Box 452"/>
        <xdr:cNvSpPr txBox="1">
          <a:spLocks noChangeArrowheads="1"/>
        </xdr:cNvSpPr>
      </xdr:nvSpPr>
      <xdr:spPr bwMode="auto">
        <a:xfrm>
          <a:off x="9001125" y="601027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21</xdr:col>
      <xdr:colOff>28575</xdr:colOff>
      <xdr:row>28</xdr:row>
      <xdr:rowOff>19050</xdr:rowOff>
    </xdr:from>
    <xdr:ext cx="76200" cy="142875"/>
    <xdr:sp macro="" textlink="">
      <xdr:nvSpPr>
        <xdr:cNvPr id="88" name="Text Box 452"/>
        <xdr:cNvSpPr txBox="1">
          <a:spLocks noChangeArrowheads="1"/>
        </xdr:cNvSpPr>
      </xdr:nvSpPr>
      <xdr:spPr bwMode="auto">
        <a:xfrm>
          <a:off x="9001125" y="601027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19</xdr:col>
      <xdr:colOff>19050</xdr:colOff>
      <xdr:row>28</xdr:row>
      <xdr:rowOff>19050</xdr:rowOff>
    </xdr:from>
    <xdr:ext cx="76200" cy="142875"/>
    <xdr:sp macro="" textlink="">
      <xdr:nvSpPr>
        <xdr:cNvPr id="89" name="Text Box 625"/>
        <xdr:cNvSpPr txBox="1">
          <a:spLocks noChangeArrowheads="1"/>
        </xdr:cNvSpPr>
      </xdr:nvSpPr>
      <xdr:spPr bwMode="auto">
        <a:xfrm>
          <a:off x="8115300" y="601027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29</xdr:col>
      <xdr:colOff>28575</xdr:colOff>
      <xdr:row>24</xdr:row>
      <xdr:rowOff>19050</xdr:rowOff>
    </xdr:from>
    <xdr:ext cx="76200" cy="142875"/>
    <xdr:sp macro="" textlink="">
      <xdr:nvSpPr>
        <xdr:cNvPr id="90" name="Text Box 452"/>
        <xdr:cNvSpPr txBox="1">
          <a:spLocks noChangeArrowheads="1"/>
        </xdr:cNvSpPr>
      </xdr:nvSpPr>
      <xdr:spPr bwMode="auto">
        <a:xfrm>
          <a:off x="12506325" y="517207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29</xdr:col>
      <xdr:colOff>28575</xdr:colOff>
      <xdr:row>25</xdr:row>
      <xdr:rowOff>19050</xdr:rowOff>
    </xdr:from>
    <xdr:ext cx="76200" cy="142875"/>
    <xdr:sp macro="" textlink="">
      <xdr:nvSpPr>
        <xdr:cNvPr id="91" name="Text Box 452"/>
        <xdr:cNvSpPr txBox="1">
          <a:spLocks noChangeArrowheads="1"/>
        </xdr:cNvSpPr>
      </xdr:nvSpPr>
      <xdr:spPr bwMode="auto">
        <a:xfrm>
          <a:off x="12506325" y="538162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29</xdr:col>
      <xdr:colOff>28575</xdr:colOff>
      <xdr:row>26</xdr:row>
      <xdr:rowOff>19050</xdr:rowOff>
    </xdr:from>
    <xdr:ext cx="76200" cy="142875"/>
    <xdr:sp macro="" textlink="">
      <xdr:nvSpPr>
        <xdr:cNvPr id="92" name="Text Box 452"/>
        <xdr:cNvSpPr txBox="1">
          <a:spLocks noChangeArrowheads="1"/>
        </xdr:cNvSpPr>
      </xdr:nvSpPr>
      <xdr:spPr bwMode="auto">
        <a:xfrm>
          <a:off x="12506325" y="559117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29</xdr:col>
      <xdr:colOff>28575</xdr:colOff>
      <xdr:row>27</xdr:row>
      <xdr:rowOff>19050</xdr:rowOff>
    </xdr:from>
    <xdr:ext cx="76200" cy="142875"/>
    <xdr:sp macro="" textlink="">
      <xdr:nvSpPr>
        <xdr:cNvPr id="93" name="Text Box 452"/>
        <xdr:cNvSpPr txBox="1">
          <a:spLocks noChangeArrowheads="1"/>
        </xdr:cNvSpPr>
      </xdr:nvSpPr>
      <xdr:spPr bwMode="auto">
        <a:xfrm>
          <a:off x="12506325" y="580072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21</xdr:col>
      <xdr:colOff>28575</xdr:colOff>
      <xdr:row>33</xdr:row>
      <xdr:rowOff>19050</xdr:rowOff>
    </xdr:from>
    <xdr:ext cx="76200" cy="142875"/>
    <xdr:sp macro="" textlink="">
      <xdr:nvSpPr>
        <xdr:cNvPr id="95" name="Text Box 452"/>
        <xdr:cNvSpPr txBox="1">
          <a:spLocks noChangeArrowheads="1"/>
        </xdr:cNvSpPr>
      </xdr:nvSpPr>
      <xdr:spPr bwMode="auto">
        <a:xfrm>
          <a:off x="9001125" y="716280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21</xdr:col>
      <xdr:colOff>28575</xdr:colOff>
      <xdr:row>34</xdr:row>
      <xdr:rowOff>19050</xdr:rowOff>
    </xdr:from>
    <xdr:ext cx="76200" cy="142875"/>
    <xdr:sp macro="" textlink="">
      <xdr:nvSpPr>
        <xdr:cNvPr id="96" name="Text Box 452"/>
        <xdr:cNvSpPr txBox="1">
          <a:spLocks noChangeArrowheads="1"/>
        </xdr:cNvSpPr>
      </xdr:nvSpPr>
      <xdr:spPr bwMode="auto">
        <a:xfrm>
          <a:off x="9001125" y="73723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21</xdr:col>
      <xdr:colOff>28575</xdr:colOff>
      <xdr:row>35</xdr:row>
      <xdr:rowOff>19050</xdr:rowOff>
    </xdr:from>
    <xdr:ext cx="76200" cy="142875"/>
    <xdr:sp macro="" textlink="">
      <xdr:nvSpPr>
        <xdr:cNvPr id="97" name="Text Box 452"/>
        <xdr:cNvSpPr txBox="1">
          <a:spLocks noChangeArrowheads="1"/>
        </xdr:cNvSpPr>
      </xdr:nvSpPr>
      <xdr:spPr bwMode="auto">
        <a:xfrm>
          <a:off x="9001125" y="758190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21</xdr:col>
      <xdr:colOff>28575</xdr:colOff>
      <xdr:row>36</xdr:row>
      <xdr:rowOff>19050</xdr:rowOff>
    </xdr:from>
    <xdr:ext cx="76200" cy="142875"/>
    <xdr:sp macro="" textlink="">
      <xdr:nvSpPr>
        <xdr:cNvPr id="98" name="Text Box 452"/>
        <xdr:cNvSpPr txBox="1">
          <a:spLocks noChangeArrowheads="1"/>
        </xdr:cNvSpPr>
      </xdr:nvSpPr>
      <xdr:spPr bwMode="auto">
        <a:xfrm>
          <a:off x="9001125" y="779145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21</xdr:col>
      <xdr:colOff>28575</xdr:colOff>
      <xdr:row>37</xdr:row>
      <xdr:rowOff>19050</xdr:rowOff>
    </xdr:from>
    <xdr:ext cx="76200" cy="142875"/>
    <xdr:sp macro="" textlink="">
      <xdr:nvSpPr>
        <xdr:cNvPr id="99" name="Text Box 452"/>
        <xdr:cNvSpPr txBox="1">
          <a:spLocks noChangeArrowheads="1"/>
        </xdr:cNvSpPr>
      </xdr:nvSpPr>
      <xdr:spPr bwMode="auto">
        <a:xfrm>
          <a:off x="9001125" y="800100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30</xdr:col>
      <xdr:colOff>28575</xdr:colOff>
      <xdr:row>27</xdr:row>
      <xdr:rowOff>19050</xdr:rowOff>
    </xdr:from>
    <xdr:ext cx="76200" cy="142875"/>
    <xdr:sp macro="" textlink="">
      <xdr:nvSpPr>
        <xdr:cNvPr id="100" name="Text Box 452"/>
        <xdr:cNvSpPr txBox="1">
          <a:spLocks noChangeArrowheads="1"/>
        </xdr:cNvSpPr>
      </xdr:nvSpPr>
      <xdr:spPr bwMode="auto">
        <a:xfrm>
          <a:off x="12944475" y="580072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28575</xdr:colOff>
      <xdr:row>28</xdr:row>
      <xdr:rowOff>19050</xdr:rowOff>
    </xdr:from>
    <xdr:ext cx="76200" cy="142875"/>
    <xdr:sp macro="" textlink="">
      <xdr:nvSpPr>
        <xdr:cNvPr id="106" name="Text Box 452"/>
        <xdr:cNvSpPr txBox="1">
          <a:spLocks noChangeArrowheads="1"/>
        </xdr:cNvSpPr>
      </xdr:nvSpPr>
      <xdr:spPr bwMode="auto">
        <a:xfrm>
          <a:off x="1990725" y="601027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19</xdr:col>
      <xdr:colOff>19050</xdr:colOff>
      <xdr:row>28</xdr:row>
      <xdr:rowOff>19050</xdr:rowOff>
    </xdr:from>
    <xdr:ext cx="76200" cy="142875"/>
    <xdr:sp macro="" textlink="">
      <xdr:nvSpPr>
        <xdr:cNvPr id="107" name="Text Box 625"/>
        <xdr:cNvSpPr txBox="1">
          <a:spLocks noChangeArrowheads="1"/>
        </xdr:cNvSpPr>
      </xdr:nvSpPr>
      <xdr:spPr bwMode="auto">
        <a:xfrm>
          <a:off x="8115300" y="601027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21</xdr:col>
      <xdr:colOff>28575</xdr:colOff>
      <xdr:row>28</xdr:row>
      <xdr:rowOff>19050</xdr:rowOff>
    </xdr:from>
    <xdr:ext cx="76200" cy="142875"/>
    <xdr:sp macro="" textlink="">
      <xdr:nvSpPr>
        <xdr:cNvPr id="108" name="Text Box 452"/>
        <xdr:cNvSpPr txBox="1">
          <a:spLocks noChangeArrowheads="1"/>
        </xdr:cNvSpPr>
      </xdr:nvSpPr>
      <xdr:spPr bwMode="auto">
        <a:xfrm>
          <a:off x="9001125" y="601027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21</xdr:col>
      <xdr:colOff>28575</xdr:colOff>
      <xdr:row>28</xdr:row>
      <xdr:rowOff>19050</xdr:rowOff>
    </xdr:from>
    <xdr:ext cx="76200" cy="142875"/>
    <xdr:sp macro="" textlink="">
      <xdr:nvSpPr>
        <xdr:cNvPr id="109" name="Text Box 452"/>
        <xdr:cNvSpPr txBox="1">
          <a:spLocks noChangeArrowheads="1"/>
        </xdr:cNvSpPr>
      </xdr:nvSpPr>
      <xdr:spPr bwMode="auto">
        <a:xfrm>
          <a:off x="9001125" y="601027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19</xdr:col>
      <xdr:colOff>19050</xdr:colOff>
      <xdr:row>28</xdr:row>
      <xdr:rowOff>19050</xdr:rowOff>
    </xdr:from>
    <xdr:ext cx="76200" cy="142875"/>
    <xdr:sp macro="" textlink="">
      <xdr:nvSpPr>
        <xdr:cNvPr id="110" name="Text Box 625"/>
        <xdr:cNvSpPr txBox="1">
          <a:spLocks noChangeArrowheads="1"/>
        </xdr:cNvSpPr>
      </xdr:nvSpPr>
      <xdr:spPr bwMode="auto">
        <a:xfrm>
          <a:off x="8115300" y="601027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29</xdr:col>
      <xdr:colOff>28575</xdr:colOff>
      <xdr:row>28</xdr:row>
      <xdr:rowOff>19050</xdr:rowOff>
    </xdr:from>
    <xdr:ext cx="76200" cy="142875"/>
    <xdr:sp macro="" textlink="">
      <xdr:nvSpPr>
        <xdr:cNvPr id="111" name="Text Box 452"/>
        <xdr:cNvSpPr txBox="1">
          <a:spLocks noChangeArrowheads="1"/>
        </xdr:cNvSpPr>
      </xdr:nvSpPr>
      <xdr:spPr bwMode="auto">
        <a:xfrm>
          <a:off x="12506325" y="601027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30</xdr:col>
      <xdr:colOff>28575</xdr:colOff>
      <xdr:row>28</xdr:row>
      <xdr:rowOff>19050</xdr:rowOff>
    </xdr:from>
    <xdr:ext cx="76200" cy="142875"/>
    <xdr:sp macro="" textlink="">
      <xdr:nvSpPr>
        <xdr:cNvPr id="112" name="Text Box 452"/>
        <xdr:cNvSpPr txBox="1">
          <a:spLocks noChangeArrowheads="1"/>
        </xdr:cNvSpPr>
      </xdr:nvSpPr>
      <xdr:spPr bwMode="auto">
        <a:xfrm>
          <a:off x="12944475" y="601027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21</xdr:col>
      <xdr:colOff>28575</xdr:colOff>
      <xdr:row>37</xdr:row>
      <xdr:rowOff>19050</xdr:rowOff>
    </xdr:from>
    <xdr:ext cx="76200" cy="142875"/>
    <xdr:sp macro="" textlink="">
      <xdr:nvSpPr>
        <xdr:cNvPr id="113" name="Text Box 452"/>
        <xdr:cNvSpPr txBox="1">
          <a:spLocks noChangeArrowheads="1"/>
        </xdr:cNvSpPr>
      </xdr:nvSpPr>
      <xdr:spPr bwMode="auto">
        <a:xfrm>
          <a:off x="9001125" y="800100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ables/table1.xml><?xml version="1.0" encoding="utf-8"?>
<table xmlns="http://schemas.openxmlformats.org/spreadsheetml/2006/main" id="1" name="Table1" displayName="Table1" ref="AH4:AI38" totalsRowShown="0" headerRowDxfId="43">
  <autoFilter ref="AH4:AI38"/>
  <tableColumns count="2">
    <tableColumn id="1" name="DATE" dataDxfId="42"/>
    <tableColumn id="2" name="ACTIVITY" dataDxfId="41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38"/>
  <sheetViews>
    <sheetView showGridLines="0" tabSelected="1" workbookViewId="0" topLeftCell="A1">
      <selection activeCell="AI7" sqref="AI7"/>
    </sheetView>
  </sheetViews>
  <sheetFormatPr defaultColWidth="9.140625" defaultRowHeight="15"/>
  <cols>
    <col min="1" max="1" width="3.140625" style="0" customWidth="1"/>
    <col min="2" max="33" width="6.57421875" style="0" customWidth="1"/>
    <col min="34" max="34" width="12.28125" style="0" customWidth="1"/>
    <col min="35" max="35" width="37.7109375" style="0" customWidth="1"/>
    <col min="36" max="40" width="6.57421875" style="0" customWidth="1"/>
  </cols>
  <sheetData>
    <row r="1" ht="6" customHeight="1"/>
    <row r="2" spans="28:32" ht="22.5" customHeight="1">
      <c r="AB2" s="11"/>
      <c r="AC2" s="11"/>
      <c r="AD2" s="12" t="s">
        <v>19</v>
      </c>
      <c r="AE2" s="62">
        <v>2019</v>
      </c>
      <c r="AF2" s="63"/>
    </row>
    <row r="3" ht="6" customHeight="1"/>
    <row r="4" spans="2:35" ht="26.25" customHeight="1">
      <c r="B4" s="59" t="str">
        <f>CONCATENATE(AE2,"-",AE2+1)</f>
        <v>2019-2020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1"/>
      <c r="Y4" s="1"/>
      <c r="Z4" s="33" t="s">
        <v>0</v>
      </c>
      <c r="AA4" s="34"/>
      <c r="AB4" s="34"/>
      <c r="AC4" s="34"/>
      <c r="AD4" s="34"/>
      <c r="AE4" s="34"/>
      <c r="AF4" s="35"/>
      <c r="AH4" s="64" t="s">
        <v>41</v>
      </c>
      <c r="AI4" s="64" t="s">
        <v>42</v>
      </c>
    </row>
    <row r="5" spans="2:35" ht="15.75" customHeight="1"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1"/>
      <c r="Y5" s="2"/>
      <c r="Z5" s="48" t="s">
        <v>5</v>
      </c>
      <c r="AA5" s="48" t="s">
        <v>1</v>
      </c>
      <c r="AB5" s="48" t="s">
        <v>2</v>
      </c>
      <c r="AC5" s="48" t="s">
        <v>3</v>
      </c>
      <c r="AD5" s="48" t="s">
        <v>2</v>
      </c>
      <c r="AE5" s="48" t="s">
        <v>4</v>
      </c>
      <c r="AF5" s="48" t="s">
        <v>5</v>
      </c>
      <c r="AH5" s="65">
        <v>43682</v>
      </c>
      <c r="AI5" s="66" t="s">
        <v>43</v>
      </c>
    </row>
    <row r="6" spans="2:35" ht="16.5" customHeight="1"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1"/>
      <c r="Y6" s="1"/>
      <c r="Z6" s="49" t="str">
        <f>calc!C6</f>
        <v/>
      </c>
      <c r="AA6" s="50" t="str">
        <f>calc!D6</f>
        <v/>
      </c>
      <c r="AB6" s="50" t="str">
        <f>calc!E6</f>
        <v/>
      </c>
      <c r="AC6" s="50" t="str">
        <f>calc!F6</f>
        <v/>
      </c>
      <c r="AD6" s="50">
        <f>calc!G6</f>
        <v>43678</v>
      </c>
      <c r="AE6" s="50">
        <f>calc!H6</f>
        <v>43679</v>
      </c>
      <c r="AF6" s="51">
        <f>calc!I6</f>
        <v>43680</v>
      </c>
      <c r="AH6" s="65">
        <v>43696</v>
      </c>
      <c r="AI6" s="66" t="s">
        <v>44</v>
      </c>
    </row>
    <row r="7" spans="2:35" ht="16.5" customHeight="1">
      <c r="B7" s="39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1"/>
      <c r="Y7" s="1"/>
      <c r="Z7" s="52">
        <f>calc!C7</f>
        <v>43681</v>
      </c>
      <c r="AA7" s="32">
        <f>calc!D7</f>
        <v>43682</v>
      </c>
      <c r="AB7" s="32">
        <f>calc!E7</f>
        <v>43683</v>
      </c>
      <c r="AC7" s="32">
        <f>calc!F7</f>
        <v>43684</v>
      </c>
      <c r="AD7" s="32">
        <f>calc!G7</f>
        <v>43685</v>
      </c>
      <c r="AE7" s="32">
        <f>calc!H7</f>
        <v>43686</v>
      </c>
      <c r="AF7" s="53">
        <f>calc!I7</f>
        <v>43687</v>
      </c>
      <c r="AH7" s="65"/>
      <c r="AI7" s="66"/>
    </row>
    <row r="8" spans="2:35" ht="16.5" customHeight="1">
      <c r="B8" s="36" t="s">
        <v>18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8"/>
      <c r="Y8" s="1"/>
      <c r="Z8" s="52">
        <f>calc!C8</f>
        <v>43688</v>
      </c>
      <c r="AA8" s="32">
        <f>calc!D8</f>
        <v>43689</v>
      </c>
      <c r="AB8" s="32">
        <f>calc!E8</f>
        <v>43690</v>
      </c>
      <c r="AC8" s="32">
        <f>calc!F8</f>
        <v>43691</v>
      </c>
      <c r="AD8" s="32">
        <f>calc!G8</f>
        <v>43692</v>
      </c>
      <c r="AE8" s="32">
        <f>calc!H8</f>
        <v>43693</v>
      </c>
      <c r="AF8" s="53">
        <f>calc!I8</f>
        <v>43694</v>
      </c>
      <c r="AH8" s="65"/>
      <c r="AI8" s="66"/>
    </row>
    <row r="9" spans="2:35" ht="16.5"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8"/>
      <c r="Y9" s="1"/>
      <c r="Z9" s="52">
        <f>calc!C9</f>
        <v>43695</v>
      </c>
      <c r="AA9" s="32">
        <f>calc!D9</f>
        <v>43696</v>
      </c>
      <c r="AB9" s="32">
        <f>calc!E9</f>
        <v>43697</v>
      </c>
      <c r="AC9" s="32">
        <f>calc!F9</f>
        <v>43698</v>
      </c>
      <c r="AD9" s="32">
        <f>calc!G9</f>
        <v>43699</v>
      </c>
      <c r="AE9" s="32">
        <f>calc!H9</f>
        <v>43700</v>
      </c>
      <c r="AF9" s="53">
        <f>calc!I9</f>
        <v>43701</v>
      </c>
      <c r="AH9" s="65"/>
      <c r="AI9" s="66"/>
    </row>
    <row r="10" spans="2:35" ht="16.5">
      <c r="B10" s="14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5"/>
      <c r="Y10" s="1"/>
      <c r="Z10" s="52">
        <f>DAY(TEXT(calc!C10,"00"))</f>
        <v>25</v>
      </c>
      <c r="AA10" s="32">
        <f>DAY(TEXT(calc!D10,"00"))</f>
        <v>26</v>
      </c>
      <c r="AB10" s="32">
        <f>DAY(TEXT(calc!E10,"00"))</f>
        <v>27</v>
      </c>
      <c r="AC10" s="32">
        <f>DAY(TEXT(calc!F10,"00"))</f>
        <v>28</v>
      </c>
      <c r="AD10" s="32">
        <f>DAY(TEXT(calc!G10,"00"))</f>
        <v>29</v>
      </c>
      <c r="AE10" s="32">
        <f>DAY(TEXT(calc!H10,"00"))</f>
        <v>30</v>
      </c>
      <c r="AF10" s="53">
        <f>DAY(TEXT(calc!I10,"00"))</f>
        <v>31</v>
      </c>
      <c r="AH10" s="65"/>
      <c r="AI10" s="66"/>
    </row>
    <row r="11" spans="2:35" ht="16.5"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8"/>
      <c r="Y11" s="1"/>
      <c r="Z11" s="54">
        <f>DAY(TEXT(calc!C11,"00"))</f>
        <v>1</v>
      </c>
      <c r="AA11" s="55">
        <f>DAY(TEXT(calc!D11,"00"))</f>
        <v>2</v>
      </c>
      <c r="AB11" s="55">
        <f>DAY(TEXT(calc!E11,"00"))</f>
        <v>0</v>
      </c>
      <c r="AC11" s="55"/>
      <c r="AD11" s="55"/>
      <c r="AE11" s="55"/>
      <c r="AF11" s="56"/>
      <c r="AH11" s="65"/>
      <c r="AI11" s="66"/>
    </row>
    <row r="12" spans="2:35" ht="1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1"/>
      <c r="Z12" s="3"/>
      <c r="AA12" s="3"/>
      <c r="AB12" s="3"/>
      <c r="AC12" s="3"/>
      <c r="AD12" s="3"/>
      <c r="AE12" s="3"/>
      <c r="AF12" s="3"/>
      <c r="AH12" s="65"/>
      <c r="AI12" s="66"/>
    </row>
    <row r="13" spans="2:35" ht="26.25" customHeight="1">
      <c r="B13" s="33" t="s">
        <v>6</v>
      </c>
      <c r="C13" s="34"/>
      <c r="D13" s="34"/>
      <c r="E13" s="34"/>
      <c r="F13" s="34"/>
      <c r="G13" s="34"/>
      <c r="H13" s="35"/>
      <c r="I13" s="4"/>
      <c r="J13" s="33" t="s">
        <v>7</v>
      </c>
      <c r="K13" s="34"/>
      <c r="L13" s="34"/>
      <c r="M13" s="34"/>
      <c r="N13" s="34"/>
      <c r="O13" s="34"/>
      <c r="P13" s="35"/>
      <c r="Q13" s="4"/>
      <c r="R13" s="33" t="s">
        <v>8</v>
      </c>
      <c r="S13" s="34"/>
      <c r="T13" s="34"/>
      <c r="U13" s="34"/>
      <c r="V13" s="34"/>
      <c r="W13" s="34"/>
      <c r="X13" s="35"/>
      <c r="Y13" s="5"/>
      <c r="Z13" s="33" t="s">
        <v>9</v>
      </c>
      <c r="AA13" s="34"/>
      <c r="AB13" s="34"/>
      <c r="AC13" s="34"/>
      <c r="AD13" s="34"/>
      <c r="AE13" s="34"/>
      <c r="AF13" s="35"/>
      <c r="AH13" s="65"/>
      <c r="AI13" s="66"/>
    </row>
    <row r="14" spans="2:35" ht="15.75">
      <c r="B14" s="48" t="s">
        <v>5</v>
      </c>
      <c r="C14" s="48" t="s">
        <v>1</v>
      </c>
      <c r="D14" s="48" t="s">
        <v>2</v>
      </c>
      <c r="E14" s="48" t="s">
        <v>3</v>
      </c>
      <c r="F14" s="48" t="s">
        <v>2</v>
      </c>
      <c r="G14" s="48" t="s">
        <v>4</v>
      </c>
      <c r="H14" s="48" t="s">
        <v>5</v>
      </c>
      <c r="I14" s="6"/>
      <c r="J14" s="48" t="s">
        <v>5</v>
      </c>
      <c r="K14" s="48" t="s">
        <v>1</v>
      </c>
      <c r="L14" s="48" t="s">
        <v>2</v>
      </c>
      <c r="M14" s="48" t="s">
        <v>3</v>
      </c>
      <c r="N14" s="48" t="s">
        <v>2</v>
      </c>
      <c r="O14" s="48" t="s">
        <v>4</v>
      </c>
      <c r="P14" s="48" t="s">
        <v>5</v>
      </c>
      <c r="Q14" s="6"/>
      <c r="R14" s="48" t="s">
        <v>5</v>
      </c>
      <c r="S14" s="48" t="s">
        <v>1</v>
      </c>
      <c r="T14" s="48" t="s">
        <v>2</v>
      </c>
      <c r="U14" s="48" t="s">
        <v>3</v>
      </c>
      <c r="V14" s="48" t="s">
        <v>2</v>
      </c>
      <c r="W14" s="48" t="s">
        <v>4</v>
      </c>
      <c r="X14" s="48" t="s">
        <v>5</v>
      </c>
      <c r="Y14" s="7"/>
      <c r="Z14" s="48" t="s">
        <v>5</v>
      </c>
      <c r="AA14" s="48" t="s">
        <v>1</v>
      </c>
      <c r="AB14" s="48" t="s">
        <v>2</v>
      </c>
      <c r="AC14" s="48" t="s">
        <v>3</v>
      </c>
      <c r="AD14" s="48" t="s">
        <v>2</v>
      </c>
      <c r="AE14" s="48" t="s">
        <v>4</v>
      </c>
      <c r="AF14" s="48" t="s">
        <v>5</v>
      </c>
      <c r="AH14" s="65"/>
      <c r="AI14" s="66"/>
    </row>
    <row r="15" spans="2:35" ht="16.5">
      <c r="B15" s="49">
        <f>calc!C14</f>
        <v>43709</v>
      </c>
      <c r="C15" s="50">
        <f>calc!D14</f>
        <v>43710</v>
      </c>
      <c r="D15" s="50">
        <f>calc!E14</f>
        <v>43711</v>
      </c>
      <c r="E15" s="50">
        <f>calc!F14</f>
        <v>43712</v>
      </c>
      <c r="F15" s="50">
        <f>calc!G14</f>
        <v>43713</v>
      </c>
      <c r="G15" s="50">
        <f>calc!H14</f>
        <v>43714</v>
      </c>
      <c r="H15" s="51">
        <f>calc!I14</f>
        <v>43715</v>
      </c>
      <c r="I15" s="8"/>
      <c r="J15" s="49" t="str">
        <f>calc!C22</f>
        <v/>
      </c>
      <c r="K15" s="50" t="str">
        <f>calc!D22</f>
        <v/>
      </c>
      <c r="L15" s="50">
        <f>calc!E22</f>
        <v>43739</v>
      </c>
      <c r="M15" s="50">
        <f>calc!F22</f>
        <v>43740</v>
      </c>
      <c r="N15" s="50">
        <f>calc!G22</f>
        <v>43741</v>
      </c>
      <c r="O15" s="50">
        <f>calc!H22</f>
        <v>43742</v>
      </c>
      <c r="P15" s="51">
        <f>calc!I22</f>
        <v>43743</v>
      </c>
      <c r="Q15" s="8"/>
      <c r="R15" s="49" t="str">
        <f>calc!C30</f>
        <v/>
      </c>
      <c r="S15" s="50" t="str">
        <f>calc!D30</f>
        <v/>
      </c>
      <c r="T15" s="50" t="str">
        <f>calc!E30</f>
        <v/>
      </c>
      <c r="U15" s="50" t="str">
        <f>calc!F30</f>
        <v/>
      </c>
      <c r="V15" s="50" t="str">
        <f>calc!G30</f>
        <v/>
      </c>
      <c r="W15" s="50">
        <f>calc!H30</f>
        <v>43770</v>
      </c>
      <c r="X15" s="51">
        <f>calc!I30</f>
        <v>43771</v>
      </c>
      <c r="Y15" s="10"/>
      <c r="Z15" s="49">
        <f>calc!C38</f>
        <v>43800</v>
      </c>
      <c r="AA15" s="50">
        <f>calc!D38</f>
        <v>43801</v>
      </c>
      <c r="AB15" s="50">
        <f>calc!E38</f>
        <v>43802</v>
      </c>
      <c r="AC15" s="50">
        <f>calc!F38</f>
        <v>43803</v>
      </c>
      <c r="AD15" s="50">
        <f>calc!G38</f>
        <v>43804</v>
      </c>
      <c r="AE15" s="50">
        <f>calc!H38</f>
        <v>43805</v>
      </c>
      <c r="AF15" s="51">
        <f>calc!I38</f>
        <v>43806</v>
      </c>
      <c r="AH15" s="65"/>
      <c r="AI15" s="66"/>
    </row>
    <row r="16" spans="2:35" ht="16.5">
      <c r="B16" s="52">
        <f>calc!C15</f>
        <v>43716</v>
      </c>
      <c r="C16" s="32">
        <f>calc!D15</f>
        <v>43717</v>
      </c>
      <c r="D16" s="32">
        <f>calc!E15</f>
        <v>43718</v>
      </c>
      <c r="E16" s="32">
        <f>calc!F15</f>
        <v>43719</v>
      </c>
      <c r="F16" s="32">
        <f>calc!G15</f>
        <v>43720</v>
      </c>
      <c r="G16" s="32">
        <f>calc!H15</f>
        <v>43721</v>
      </c>
      <c r="H16" s="53">
        <f>calc!I15</f>
        <v>43722</v>
      </c>
      <c r="I16" s="8"/>
      <c r="J16" s="52">
        <f>calc!C23</f>
        <v>43744</v>
      </c>
      <c r="K16" s="32">
        <f>calc!D23</f>
        <v>43745</v>
      </c>
      <c r="L16" s="32">
        <f>calc!E23</f>
        <v>43746</v>
      </c>
      <c r="M16" s="32">
        <f>calc!F23</f>
        <v>43747</v>
      </c>
      <c r="N16" s="32">
        <f>calc!G23</f>
        <v>43748</v>
      </c>
      <c r="O16" s="32">
        <f>calc!H23</f>
        <v>43749</v>
      </c>
      <c r="P16" s="53">
        <f>calc!I23</f>
        <v>43750</v>
      </c>
      <c r="Q16" s="8"/>
      <c r="R16" s="52">
        <f>calc!C31</f>
        <v>43772</v>
      </c>
      <c r="S16" s="32">
        <f>calc!D31</f>
        <v>43773</v>
      </c>
      <c r="T16" s="32">
        <f>calc!E31</f>
        <v>43774</v>
      </c>
      <c r="U16" s="32">
        <f>calc!F31</f>
        <v>43775</v>
      </c>
      <c r="V16" s="32">
        <f>calc!G31</f>
        <v>43776</v>
      </c>
      <c r="W16" s="32">
        <f>calc!H31</f>
        <v>43777</v>
      </c>
      <c r="X16" s="53">
        <f>calc!I31</f>
        <v>43778</v>
      </c>
      <c r="Y16" s="10"/>
      <c r="Z16" s="52">
        <f>calc!C39</f>
        <v>43807</v>
      </c>
      <c r="AA16" s="32">
        <f>calc!D39</f>
        <v>43808</v>
      </c>
      <c r="AB16" s="32">
        <f>calc!E39</f>
        <v>43809</v>
      </c>
      <c r="AC16" s="32">
        <f>calc!F39</f>
        <v>43810</v>
      </c>
      <c r="AD16" s="32">
        <f>calc!G39</f>
        <v>43811</v>
      </c>
      <c r="AE16" s="32">
        <f>calc!H39</f>
        <v>43812</v>
      </c>
      <c r="AF16" s="53">
        <f>calc!I39</f>
        <v>43813</v>
      </c>
      <c r="AH16" s="65"/>
      <c r="AI16" s="66"/>
    </row>
    <row r="17" spans="2:35" ht="16.5">
      <c r="B17" s="52">
        <f>calc!C16</f>
        <v>43723</v>
      </c>
      <c r="C17" s="32">
        <f>calc!D16</f>
        <v>43724</v>
      </c>
      <c r="D17" s="32">
        <f>calc!E16</f>
        <v>43725</v>
      </c>
      <c r="E17" s="32">
        <f>calc!F16</f>
        <v>43726</v>
      </c>
      <c r="F17" s="32">
        <f>calc!G16</f>
        <v>43727</v>
      </c>
      <c r="G17" s="32">
        <f>calc!H16</f>
        <v>43728</v>
      </c>
      <c r="H17" s="53">
        <f>calc!I16</f>
        <v>43729</v>
      </c>
      <c r="I17" s="8"/>
      <c r="J17" s="52">
        <f>calc!C24</f>
        <v>43751</v>
      </c>
      <c r="K17" s="32">
        <f>calc!D24</f>
        <v>43752</v>
      </c>
      <c r="L17" s="32">
        <f>calc!E24</f>
        <v>43753</v>
      </c>
      <c r="M17" s="32">
        <f>calc!F24</f>
        <v>43754</v>
      </c>
      <c r="N17" s="32">
        <f>calc!G24</f>
        <v>43755</v>
      </c>
      <c r="O17" s="32">
        <f>calc!H24</f>
        <v>43756</v>
      </c>
      <c r="P17" s="53">
        <f>calc!I24</f>
        <v>43757</v>
      </c>
      <c r="Q17" s="8"/>
      <c r="R17" s="52">
        <f>calc!C32</f>
        <v>43779</v>
      </c>
      <c r="S17" s="32">
        <f>calc!D32</f>
        <v>43780</v>
      </c>
      <c r="T17" s="32">
        <f>calc!E32</f>
        <v>43781</v>
      </c>
      <c r="U17" s="32">
        <f>calc!F32</f>
        <v>43782</v>
      </c>
      <c r="V17" s="32">
        <f>calc!G32</f>
        <v>43783</v>
      </c>
      <c r="W17" s="32">
        <f>calc!H32</f>
        <v>43784</v>
      </c>
      <c r="X17" s="53">
        <f>calc!I32</f>
        <v>43785</v>
      </c>
      <c r="Y17" s="10"/>
      <c r="Z17" s="52">
        <f>calc!C40</f>
        <v>43814</v>
      </c>
      <c r="AA17" s="32">
        <f>calc!D40</f>
        <v>43815</v>
      </c>
      <c r="AB17" s="32">
        <f>calc!E40</f>
        <v>43816</v>
      </c>
      <c r="AC17" s="32">
        <f>calc!F40</f>
        <v>43817</v>
      </c>
      <c r="AD17" s="32">
        <f>calc!G40</f>
        <v>43818</v>
      </c>
      <c r="AE17" s="32">
        <f>calc!H40</f>
        <v>43819</v>
      </c>
      <c r="AF17" s="53">
        <f>calc!I40</f>
        <v>43820</v>
      </c>
      <c r="AH17" s="65"/>
      <c r="AI17" s="66"/>
    </row>
    <row r="18" spans="2:35" ht="16.5">
      <c r="B18" s="52">
        <f>calc!C17</f>
        <v>43730</v>
      </c>
      <c r="C18" s="32">
        <f>calc!D17</f>
        <v>43731</v>
      </c>
      <c r="D18" s="32">
        <f>calc!E17</f>
        <v>43732</v>
      </c>
      <c r="E18" s="32">
        <f>calc!F17</f>
        <v>43733</v>
      </c>
      <c r="F18" s="32">
        <f>calc!G17</f>
        <v>43734</v>
      </c>
      <c r="G18" s="32">
        <f>calc!H17</f>
        <v>43735</v>
      </c>
      <c r="H18" s="53">
        <f>calc!I17</f>
        <v>43736</v>
      </c>
      <c r="I18" s="8"/>
      <c r="J18" s="52">
        <f>calc!C25</f>
        <v>43758</v>
      </c>
      <c r="K18" s="32">
        <f>calc!D25</f>
        <v>43759</v>
      </c>
      <c r="L18" s="32">
        <f>calc!E25</f>
        <v>43760</v>
      </c>
      <c r="M18" s="32">
        <f>calc!F25</f>
        <v>43761</v>
      </c>
      <c r="N18" s="32">
        <f>calc!G25</f>
        <v>43762</v>
      </c>
      <c r="O18" s="32">
        <f>calc!H25</f>
        <v>43763</v>
      </c>
      <c r="P18" s="53">
        <f>calc!I25</f>
        <v>43764</v>
      </c>
      <c r="Q18" s="8"/>
      <c r="R18" s="52">
        <f>calc!C33</f>
        <v>43786</v>
      </c>
      <c r="S18" s="32">
        <f>calc!D33</f>
        <v>43787</v>
      </c>
      <c r="T18" s="32">
        <f>calc!E33</f>
        <v>43788</v>
      </c>
      <c r="U18" s="32">
        <f>calc!F33</f>
        <v>43789</v>
      </c>
      <c r="V18" s="32">
        <f>calc!G33</f>
        <v>43790</v>
      </c>
      <c r="W18" s="32">
        <f>calc!H33</f>
        <v>43791</v>
      </c>
      <c r="X18" s="53">
        <f>calc!I33</f>
        <v>43792</v>
      </c>
      <c r="Y18" s="10"/>
      <c r="Z18" s="52">
        <f>calc!C41</f>
        <v>43821</v>
      </c>
      <c r="AA18" s="32">
        <f>calc!D41</f>
        <v>43822</v>
      </c>
      <c r="AB18" s="32">
        <f>calc!E41</f>
        <v>43823</v>
      </c>
      <c r="AC18" s="32">
        <f>calc!F41</f>
        <v>43824</v>
      </c>
      <c r="AD18" s="32">
        <f>calc!G41</f>
        <v>43825</v>
      </c>
      <c r="AE18" s="32">
        <f>calc!H41</f>
        <v>43826</v>
      </c>
      <c r="AF18" s="53">
        <f>calc!I41</f>
        <v>43827</v>
      </c>
      <c r="AH18" s="65"/>
      <c r="AI18" s="66"/>
    </row>
    <row r="19" spans="2:35" ht="16.5">
      <c r="B19" s="52">
        <f>DAY(TEXT(calc!C18,"00"))</f>
        <v>29</v>
      </c>
      <c r="C19" s="32">
        <f>DAY(TEXT(calc!D18,"00"))</f>
        <v>30</v>
      </c>
      <c r="D19" s="32">
        <f>DAY(TEXT(calc!E18,"00"))</f>
        <v>1</v>
      </c>
      <c r="E19" s="32">
        <f>DAY(TEXT(calc!F18,"00"))</f>
        <v>2</v>
      </c>
      <c r="F19" s="32">
        <f>DAY(TEXT(calc!G18,"00"))</f>
        <v>3</v>
      </c>
      <c r="G19" s="32">
        <f>DAY(TEXT(calc!H18,"00"))</f>
        <v>4</v>
      </c>
      <c r="H19" s="53">
        <f>DAY(TEXT(calc!I18,"00"))</f>
        <v>5</v>
      </c>
      <c r="I19" s="8"/>
      <c r="J19" s="52">
        <f>DAY(TEXT(calc!C26,"00"))</f>
        <v>27</v>
      </c>
      <c r="K19" s="32">
        <f>DAY(TEXT(calc!D26,"00"))</f>
        <v>28</v>
      </c>
      <c r="L19" s="32">
        <f>DAY(TEXT(calc!E26,"00"))</f>
        <v>29</v>
      </c>
      <c r="M19" s="32">
        <f>DAY(TEXT(calc!F26,"00"))</f>
        <v>30</v>
      </c>
      <c r="N19" s="32">
        <f>DAY(TEXT(calc!G26,"00"))</f>
        <v>31</v>
      </c>
      <c r="O19" s="32">
        <f>DAY(TEXT(calc!H26,"00"))</f>
        <v>1</v>
      </c>
      <c r="P19" s="53">
        <f>DAY(TEXT(calc!I26,"00"))</f>
        <v>2</v>
      </c>
      <c r="Q19" s="8"/>
      <c r="R19" s="52">
        <f>DAY(TEXT(calc!C34,"00"))</f>
        <v>24</v>
      </c>
      <c r="S19" s="32">
        <f>DAY(TEXT(calc!D34,"00"))</f>
        <v>25</v>
      </c>
      <c r="T19" s="32">
        <f>DAY(TEXT(calc!E34,"00"))</f>
        <v>26</v>
      </c>
      <c r="U19" s="32">
        <f>DAY(TEXT(calc!F34,"00"))</f>
        <v>27</v>
      </c>
      <c r="V19" s="32">
        <f>DAY(TEXT(calc!G34,"00"))</f>
        <v>28</v>
      </c>
      <c r="W19" s="32">
        <f>DAY(TEXT(calc!H34,"00"))</f>
        <v>29</v>
      </c>
      <c r="X19" s="53">
        <f>DAY(TEXT(calc!I34,"00"))</f>
        <v>30</v>
      </c>
      <c r="Y19" s="10"/>
      <c r="Z19" s="52">
        <f>DAY(TEXT(calc!C42,"00"))</f>
        <v>29</v>
      </c>
      <c r="AA19" s="32">
        <f>DAY(TEXT(calc!D42,"00"))</f>
        <v>30</v>
      </c>
      <c r="AB19" s="32">
        <f>DAY(TEXT(calc!E42,"00"))</f>
        <v>31</v>
      </c>
      <c r="AC19" s="32">
        <f>DAY(TEXT(calc!F42,"00"))</f>
        <v>1</v>
      </c>
      <c r="AD19" s="32">
        <f>DAY(TEXT(calc!G42,"00"))</f>
        <v>2</v>
      </c>
      <c r="AE19" s="32">
        <f>DAY(TEXT(calc!H42,"00"))</f>
        <v>3</v>
      </c>
      <c r="AF19" s="53">
        <f>DAY(TEXT(calc!I42,"00"))</f>
        <v>4</v>
      </c>
      <c r="AH19" s="65"/>
      <c r="AI19" s="66"/>
    </row>
    <row r="20" spans="2:35" ht="16.5">
      <c r="B20" s="54">
        <f>DAY(TEXT(calc!C19,"00"))</f>
        <v>6</v>
      </c>
      <c r="C20" s="55">
        <f>DAY(TEXT(calc!D19,"00"))</f>
        <v>7</v>
      </c>
      <c r="D20" s="55">
        <f>DAY(TEXT(calc!E19,"00"))</f>
        <v>0</v>
      </c>
      <c r="E20" s="55"/>
      <c r="F20" s="55"/>
      <c r="G20" s="55"/>
      <c r="H20" s="56"/>
      <c r="I20" s="8"/>
      <c r="J20" s="54">
        <f>DAY(TEXT(calc!C27,"00"))</f>
        <v>3</v>
      </c>
      <c r="K20" s="55">
        <f>DAY(TEXT(calc!D27,"00"))</f>
        <v>4</v>
      </c>
      <c r="L20" s="55">
        <f>DAY(TEXT(calc!E27,"00"))</f>
        <v>0</v>
      </c>
      <c r="M20" s="55"/>
      <c r="N20" s="55"/>
      <c r="O20" s="55"/>
      <c r="P20" s="56"/>
      <c r="Q20" s="8"/>
      <c r="R20" s="54">
        <f>DAY(TEXT(calc!C35,"00"))</f>
        <v>1</v>
      </c>
      <c r="S20" s="55">
        <f>DAY(TEXT(calc!D35,"00"))</f>
        <v>2</v>
      </c>
      <c r="T20" s="55">
        <f>DAY(TEXT(calc!E35,"00"))</f>
        <v>0</v>
      </c>
      <c r="U20" s="55"/>
      <c r="V20" s="55"/>
      <c r="W20" s="55"/>
      <c r="X20" s="56"/>
      <c r="Y20" s="10"/>
      <c r="Z20" s="54">
        <f>DAY(TEXT(calc!C43,"00"))</f>
        <v>5</v>
      </c>
      <c r="AA20" s="55">
        <f>DAY(TEXT(calc!D43,"00"))</f>
        <v>6</v>
      </c>
      <c r="AB20" s="55">
        <f>calc!E43</f>
        <v>0</v>
      </c>
      <c r="AC20" s="57"/>
      <c r="AD20" s="57"/>
      <c r="AE20" s="57"/>
      <c r="AF20" s="58"/>
      <c r="AH20" s="65"/>
      <c r="AI20" s="66"/>
    </row>
    <row r="21" spans="2:35" ht="15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5"/>
      <c r="Z21" s="4"/>
      <c r="AA21" s="4"/>
      <c r="AB21" s="4"/>
      <c r="AC21" s="4"/>
      <c r="AD21" s="4"/>
      <c r="AE21" s="4"/>
      <c r="AF21" s="4"/>
      <c r="AH21" s="65"/>
      <c r="AI21" s="66"/>
    </row>
    <row r="22" spans="2:35" ht="26.25" customHeight="1">
      <c r="B22" s="42" t="s">
        <v>10</v>
      </c>
      <c r="C22" s="43"/>
      <c r="D22" s="43"/>
      <c r="E22" s="43"/>
      <c r="F22" s="43"/>
      <c r="G22" s="43"/>
      <c r="H22" s="44"/>
      <c r="I22" s="4"/>
      <c r="J22" s="42" t="s">
        <v>11</v>
      </c>
      <c r="K22" s="43"/>
      <c r="L22" s="43"/>
      <c r="M22" s="43"/>
      <c r="N22" s="43"/>
      <c r="O22" s="43"/>
      <c r="P22" s="44"/>
      <c r="Q22" s="4"/>
      <c r="R22" s="42" t="s">
        <v>12</v>
      </c>
      <c r="S22" s="43"/>
      <c r="T22" s="43"/>
      <c r="U22" s="43"/>
      <c r="V22" s="43"/>
      <c r="W22" s="43"/>
      <c r="X22" s="44"/>
      <c r="Y22" s="5"/>
      <c r="Z22" s="42" t="s">
        <v>13</v>
      </c>
      <c r="AA22" s="43"/>
      <c r="AB22" s="43"/>
      <c r="AC22" s="43"/>
      <c r="AD22" s="43"/>
      <c r="AE22" s="43"/>
      <c r="AF22" s="44"/>
      <c r="AH22" s="65"/>
      <c r="AI22" s="66"/>
    </row>
    <row r="23" spans="2:35" ht="15.75">
      <c r="B23" s="48" t="s">
        <v>5</v>
      </c>
      <c r="C23" s="48" t="s">
        <v>1</v>
      </c>
      <c r="D23" s="48" t="s">
        <v>2</v>
      </c>
      <c r="E23" s="48" t="s">
        <v>3</v>
      </c>
      <c r="F23" s="48" t="s">
        <v>2</v>
      </c>
      <c r="G23" s="48" t="s">
        <v>4</v>
      </c>
      <c r="H23" s="48" t="s">
        <v>5</v>
      </c>
      <c r="I23" s="6"/>
      <c r="J23" s="48" t="s">
        <v>5</v>
      </c>
      <c r="K23" s="48" t="s">
        <v>1</v>
      </c>
      <c r="L23" s="48" t="s">
        <v>2</v>
      </c>
      <c r="M23" s="48" t="s">
        <v>3</v>
      </c>
      <c r="N23" s="48" t="s">
        <v>2</v>
      </c>
      <c r="O23" s="48" t="s">
        <v>4</v>
      </c>
      <c r="P23" s="48" t="s">
        <v>5</v>
      </c>
      <c r="Q23" s="6"/>
      <c r="R23" s="48" t="s">
        <v>5</v>
      </c>
      <c r="S23" s="48" t="s">
        <v>1</v>
      </c>
      <c r="T23" s="48" t="s">
        <v>2</v>
      </c>
      <c r="U23" s="48" t="s">
        <v>3</v>
      </c>
      <c r="V23" s="48" t="s">
        <v>2</v>
      </c>
      <c r="W23" s="48" t="s">
        <v>4</v>
      </c>
      <c r="X23" s="48" t="s">
        <v>5</v>
      </c>
      <c r="Y23" s="7"/>
      <c r="Z23" s="48" t="s">
        <v>5</v>
      </c>
      <c r="AA23" s="48" t="s">
        <v>1</v>
      </c>
      <c r="AB23" s="48" t="s">
        <v>2</v>
      </c>
      <c r="AC23" s="48" t="s">
        <v>3</v>
      </c>
      <c r="AD23" s="48" t="s">
        <v>2</v>
      </c>
      <c r="AE23" s="48" t="s">
        <v>4</v>
      </c>
      <c r="AF23" s="48" t="s">
        <v>5</v>
      </c>
      <c r="AH23" s="65"/>
      <c r="AI23" s="66"/>
    </row>
    <row r="24" spans="2:35" ht="16.5">
      <c r="B24" s="49" t="str">
        <f>calc!L6</f>
        <v/>
      </c>
      <c r="C24" s="50" t="str">
        <f>calc!M6</f>
        <v/>
      </c>
      <c r="D24" s="50" t="str">
        <f>calc!N6</f>
        <v/>
      </c>
      <c r="E24" s="50">
        <f>calc!O6</f>
        <v>43831</v>
      </c>
      <c r="F24" s="50">
        <f>calc!P6</f>
        <v>43832</v>
      </c>
      <c r="G24" s="50">
        <f>calc!Q6</f>
        <v>43833</v>
      </c>
      <c r="H24" s="51">
        <f>calc!R6</f>
        <v>43834</v>
      </c>
      <c r="I24" s="9"/>
      <c r="J24" s="49" t="str">
        <f>calc!L14</f>
        <v/>
      </c>
      <c r="K24" s="50" t="str">
        <f>calc!M14</f>
        <v/>
      </c>
      <c r="L24" s="50" t="str">
        <f>calc!N14</f>
        <v/>
      </c>
      <c r="M24" s="50" t="str">
        <f>calc!O14</f>
        <v/>
      </c>
      <c r="N24" s="50" t="str">
        <f>calc!P14</f>
        <v/>
      </c>
      <c r="O24" s="50" t="str">
        <f>calc!Q14</f>
        <v/>
      </c>
      <c r="P24" s="51">
        <f>calc!R14</f>
        <v>43862</v>
      </c>
      <c r="Q24" s="9"/>
      <c r="R24" s="49">
        <f>calc!L22</f>
        <v>43891</v>
      </c>
      <c r="S24" s="50">
        <f>calc!M22</f>
        <v>43892</v>
      </c>
      <c r="T24" s="50">
        <f>calc!N22</f>
        <v>43893</v>
      </c>
      <c r="U24" s="50">
        <f>calc!O22</f>
        <v>43894</v>
      </c>
      <c r="V24" s="50">
        <f>calc!P22</f>
        <v>43895</v>
      </c>
      <c r="W24" s="50">
        <f>calc!Q22</f>
        <v>43896</v>
      </c>
      <c r="X24" s="51">
        <f>calc!R22</f>
        <v>43897</v>
      </c>
      <c r="Y24" s="10"/>
      <c r="Z24" s="49" t="str">
        <f>calc!L30</f>
        <v/>
      </c>
      <c r="AA24" s="50" t="str">
        <f>calc!M30</f>
        <v/>
      </c>
      <c r="AB24" s="50" t="str">
        <f>calc!N30</f>
        <v/>
      </c>
      <c r="AC24" s="50">
        <f>calc!O30</f>
        <v>43922</v>
      </c>
      <c r="AD24" s="50">
        <f>calc!P30</f>
        <v>43923</v>
      </c>
      <c r="AE24" s="50">
        <f>calc!Q30</f>
        <v>43924</v>
      </c>
      <c r="AF24" s="51">
        <f>calc!R30</f>
        <v>43925</v>
      </c>
      <c r="AH24" s="65"/>
      <c r="AI24" s="66"/>
    </row>
    <row r="25" spans="2:35" ht="16.5">
      <c r="B25" s="52">
        <f>calc!L7</f>
        <v>43835</v>
      </c>
      <c r="C25" s="32">
        <f>calc!M7</f>
        <v>43836</v>
      </c>
      <c r="D25" s="32">
        <f>calc!N7</f>
        <v>43837</v>
      </c>
      <c r="E25" s="32">
        <f>calc!O7</f>
        <v>43838</v>
      </c>
      <c r="F25" s="32">
        <f>calc!P7</f>
        <v>43839</v>
      </c>
      <c r="G25" s="32">
        <f>calc!Q7</f>
        <v>43840</v>
      </c>
      <c r="H25" s="53">
        <f>calc!R7</f>
        <v>43841</v>
      </c>
      <c r="I25" s="9"/>
      <c r="J25" s="52">
        <f>calc!L15</f>
        <v>43863</v>
      </c>
      <c r="K25" s="32">
        <f>calc!M15</f>
        <v>43864</v>
      </c>
      <c r="L25" s="32">
        <f>calc!N15</f>
        <v>43865</v>
      </c>
      <c r="M25" s="32">
        <f>calc!O15</f>
        <v>43866</v>
      </c>
      <c r="N25" s="32">
        <f>calc!P15</f>
        <v>43867</v>
      </c>
      <c r="O25" s="32">
        <f>calc!Q15</f>
        <v>43868</v>
      </c>
      <c r="P25" s="53">
        <f>calc!R15</f>
        <v>43869</v>
      </c>
      <c r="Q25" s="9"/>
      <c r="R25" s="52">
        <f>calc!L23</f>
        <v>43898</v>
      </c>
      <c r="S25" s="32">
        <f>calc!M23</f>
        <v>43899</v>
      </c>
      <c r="T25" s="32">
        <f>calc!N23</f>
        <v>43900</v>
      </c>
      <c r="U25" s="32">
        <f>calc!O23</f>
        <v>43901</v>
      </c>
      <c r="V25" s="32">
        <f>calc!P23</f>
        <v>43902</v>
      </c>
      <c r="W25" s="32">
        <f>calc!Q23</f>
        <v>43903</v>
      </c>
      <c r="X25" s="53">
        <f>calc!R23</f>
        <v>43904</v>
      </c>
      <c r="Y25" s="10"/>
      <c r="Z25" s="52">
        <f>calc!L31</f>
        <v>43926</v>
      </c>
      <c r="AA25" s="32">
        <f>calc!M31</f>
        <v>43927</v>
      </c>
      <c r="AB25" s="32">
        <f>calc!N31</f>
        <v>43928</v>
      </c>
      <c r="AC25" s="32">
        <f>calc!O31</f>
        <v>43929</v>
      </c>
      <c r="AD25" s="32">
        <f>calc!P31</f>
        <v>43930</v>
      </c>
      <c r="AE25" s="32">
        <f>calc!Q31</f>
        <v>43931</v>
      </c>
      <c r="AF25" s="53">
        <f>calc!R31</f>
        <v>43932</v>
      </c>
      <c r="AH25" s="65"/>
      <c r="AI25" s="66"/>
    </row>
    <row r="26" spans="2:35" ht="16.5">
      <c r="B26" s="52">
        <f>calc!L8</f>
        <v>43842</v>
      </c>
      <c r="C26" s="32">
        <f>calc!M8</f>
        <v>43843</v>
      </c>
      <c r="D26" s="32">
        <f>calc!N8</f>
        <v>43844</v>
      </c>
      <c r="E26" s="32">
        <f>calc!O8</f>
        <v>43845</v>
      </c>
      <c r="F26" s="32">
        <f>calc!P8</f>
        <v>43846</v>
      </c>
      <c r="G26" s="32">
        <f>calc!Q8</f>
        <v>43847</v>
      </c>
      <c r="H26" s="53">
        <f>calc!R8</f>
        <v>43848</v>
      </c>
      <c r="I26" s="9"/>
      <c r="J26" s="52">
        <f>calc!L16</f>
        <v>43870</v>
      </c>
      <c r="K26" s="32">
        <f>calc!M16</f>
        <v>43871</v>
      </c>
      <c r="L26" s="32">
        <f>calc!N16</f>
        <v>43872</v>
      </c>
      <c r="M26" s="32">
        <f>calc!O16</f>
        <v>43873</v>
      </c>
      <c r="N26" s="32">
        <f>calc!P16</f>
        <v>43874</v>
      </c>
      <c r="O26" s="32">
        <f>calc!Q16</f>
        <v>43875</v>
      </c>
      <c r="P26" s="53">
        <f>calc!R16</f>
        <v>43876</v>
      </c>
      <c r="Q26" s="9"/>
      <c r="R26" s="52">
        <f>calc!L24</f>
        <v>43905</v>
      </c>
      <c r="S26" s="32">
        <f>calc!M24</f>
        <v>43906</v>
      </c>
      <c r="T26" s="32">
        <f>calc!N24</f>
        <v>43907</v>
      </c>
      <c r="U26" s="32">
        <f>calc!O24</f>
        <v>43908</v>
      </c>
      <c r="V26" s="32">
        <f>calc!P24</f>
        <v>43909</v>
      </c>
      <c r="W26" s="32">
        <f>calc!Q24</f>
        <v>43910</v>
      </c>
      <c r="X26" s="53">
        <f>calc!R24</f>
        <v>43911</v>
      </c>
      <c r="Y26" s="10"/>
      <c r="Z26" s="52">
        <f>calc!L32</f>
        <v>43933</v>
      </c>
      <c r="AA26" s="32">
        <f>calc!M32</f>
        <v>43934</v>
      </c>
      <c r="AB26" s="32">
        <f>calc!N32</f>
        <v>43935</v>
      </c>
      <c r="AC26" s="32">
        <f>calc!O32</f>
        <v>43936</v>
      </c>
      <c r="AD26" s="32">
        <f>calc!P32</f>
        <v>43937</v>
      </c>
      <c r="AE26" s="32">
        <f>calc!Q32</f>
        <v>43938</v>
      </c>
      <c r="AF26" s="53">
        <f>calc!R32</f>
        <v>43939</v>
      </c>
      <c r="AH26" s="65"/>
      <c r="AI26" s="66"/>
    </row>
    <row r="27" spans="2:35" ht="16.5">
      <c r="B27" s="52">
        <f>calc!L9</f>
        <v>43849</v>
      </c>
      <c r="C27" s="32">
        <f>calc!M9</f>
        <v>43850</v>
      </c>
      <c r="D27" s="32">
        <f>calc!N9</f>
        <v>43851</v>
      </c>
      <c r="E27" s="32">
        <f>calc!O9</f>
        <v>43852</v>
      </c>
      <c r="F27" s="32">
        <f>calc!P9</f>
        <v>43853</v>
      </c>
      <c r="G27" s="32">
        <f>calc!Q9</f>
        <v>43854</v>
      </c>
      <c r="H27" s="53">
        <f>calc!R9</f>
        <v>43855</v>
      </c>
      <c r="I27" s="9"/>
      <c r="J27" s="52">
        <f>calc!L17</f>
        <v>43877</v>
      </c>
      <c r="K27" s="32">
        <f>calc!M17</f>
        <v>43878</v>
      </c>
      <c r="L27" s="32">
        <f>calc!N17</f>
        <v>43879</v>
      </c>
      <c r="M27" s="32">
        <f>calc!O17</f>
        <v>43880</v>
      </c>
      <c r="N27" s="32">
        <f>calc!P17</f>
        <v>43881</v>
      </c>
      <c r="O27" s="32">
        <f>calc!Q17</f>
        <v>43882</v>
      </c>
      <c r="P27" s="53">
        <f>calc!R17</f>
        <v>43883</v>
      </c>
      <c r="Q27" s="9"/>
      <c r="R27" s="52">
        <f>calc!L25</f>
        <v>43912</v>
      </c>
      <c r="S27" s="32">
        <f>calc!M25</f>
        <v>43913</v>
      </c>
      <c r="T27" s="32">
        <f>calc!N25</f>
        <v>43914</v>
      </c>
      <c r="U27" s="32">
        <f>calc!O25</f>
        <v>43915</v>
      </c>
      <c r="V27" s="32">
        <f>calc!P25</f>
        <v>43916</v>
      </c>
      <c r="W27" s="32">
        <f>calc!Q25</f>
        <v>43917</v>
      </c>
      <c r="X27" s="53">
        <f>calc!R25</f>
        <v>43918</v>
      </c>
      <c r="Y27" s="10"/>
      <c r="Z27" s="52">
        <f>calc!L33</f>
        <v>43940</v>
      </c>
      <c r="AA27" s="32">
        <f>calc!M33</f>
        <v>43941</v>
      </c>
      <c r="AB27" s="32">
        <f>calc!N33</f>
        <v>43942</v>
      </c>
      <c r="AC27" s="32">
        <f>calc!O33</f>
        <v>43943</v>
      </c>
      <c r="AD27" s="32">
        <f>calc!P33</f>
        <v>43944</v>
      </c>
      <c r="AE27" s="32">
        <f>calc!Q33</f>
        <v>43945</v>
      </c>
      <c r="AF27" s="53">
        <f>calc!R33</f>
        <v>43946</v>
      </c>
      <c r="AH27" s="65"/>
      <c r="AI27" s="66"/>
    </row>
    <row r="28" spans="2:35" ht="16.5">
      <c r="B28" s="52">
        <f>DAY(TEXT(calc!L10,"00"))</f>
        <v>26</v>
      </c>
      <c r="C28" s="32">
        <f>DAY(TEXT(calc!M10,"00"))</f>
        <v>27</v>
      </c>
      <c r="D28" s="32">
        <f>DAY(TEXT(calc!N10,"00"))</f>
        <v>28</v>
      </c>
      <c r="E28" s="32">
        <f>DAY(TEXT(calc!O10,"00"))</f>
        <v>29</v>
      </c>
      <c r="F28" s="32">
        <f>DAY(TEXT(calc!P10,"00"))</f>
        <v>30</v>
      </c>
      <c r="G28" s="32">
        <f>DAY(TEXT(calc!Q10,"00"))</f>
        <v>31</v>
      </c>
      <c r="H28" s="53">
        <f>DAY(TEXT(calc!R10,"00"))</f>
        <v>1</v>
      </c>
      <c r="I28" s="9"/>
      <c r="J28" s="52">
        <f>DAY(TEXT(calc!L18,"00"))</f>
        <v>23</v>
      </c>
      <c r="K28" s="32">
        <f>DAY(TEXT(calc!M18,"00"))</f>
        <v>24</v>
      </c>
      <c r="L28" s="32">
        <f>DAY(TEXT(calc!N18,"00"))</f>
        <v>25</v>
      </c>
      <c r="M28" s="32">
        <f>DAY(TEXT(calc!O18,"00"))</f>
        <v>26</v>
      </c>
      <c r="N28" s="32">
        <f>DAY(TEXT(calc!P18,"00"))</f>
        <v>27</v>
      </c>
      <c r="O28" s="32">
        <f>DAY(TEXT(calc!Q18,"00"))</f>
        <v>28</v>
      </c>
      <c r="P28" s="53">
        <f>DAY(TEXT(calc!R18,"00"))</f>
        <v>29</v>
      </c>
      <c r="Q28" s="9"/>
      <c r="R28" s="52">
        <f>DAY(TEXT(calc!L26,"00"))</f>
        <v>29</v>
      </c>
      <c r="S28" s="32">
        <f>DAY(TEXT(calc!M26,"00"))</f>
        <v>30</v>
      </c>
      <c r="T28" s="32">
        <f>DAY(TEXT(calc!N26,"00"))</f>
        <v>31</v>
      </c>
      <c r="U28" s="32">
        <f>DAY(TEXT(calc!O26,"00"))</f>
        <v>1</v>
      </c>
      <c r="V28" s="32">
        <f>DAY(TEXT(calc!P26,"00"))</f>
        <v>2</v>
      </c>
      <c r="W28" s="32">
        <f>DAY(TEXT(calc!Q26,"00"))</f>
        <v>3</v>
      </c>
      <c r="X28" s="53">
        <f>DAY(TEXT(calc!R26,"00"))</f>
        <v>4</v>
      </c>
      <c r="Y28" s="10"/>
      <c r="Z28" s="52">
        <f>DAY(TEXT(calc!L34,"00"))</f>
        <v>26</v>
      </c>
      <c r="AA28" s="32">
        <f>DAY(TEXT(calc!M34,"00"))</f>
        <v>27</v>
      </c>
      <c r="AB28" s="32">
        <f>DAY(TEXT(calc!N34,"00"))</f>
        <v>28</v>
      </c>
      <c r="AC28" s="32">
        <f>DAY(TEXT(calc!O34,"00"))</f>
        <v>29</v>
      </c>
      <c r="AD28" s="32">
        <f>DAY(TEXT(calc!P34,"00"))</f>
        <v>30</v>
      </c>
      <c r="AE28" s="32">
        <f>DAY(TEXT(calc!Q34,"00"))</f>
        <v>1</v>
      </c>
      <c r="AF28" s="53">
        <f>DAY(TEXT(calc!R34,"00"))</f>
        <v>2</v>
      </c>
      <c r="AH28" s="65"/>
      <c r="AI28" s="66"/>
    </row>
    <row r="29" spans="2:35" ht="16.5">
      <c r="B29" s="54">
        <f>DAY(TEXT(calc!L11,"00"))</f>
        <v>2</v>
      </c>
      <c r="C29" s="55">
        <f>DAY(TEXT(calc!M11,"00"))</f>
        <v>3</v>
      </c>
      <c r="D29" s="55">
        <f>DAY(TEXT(calc!N11,"00"))</f>
        <v>0</v>
      </c>
      <c r="E29" s="55"/>
      <c r="F29" s="55"/>
      <c r="G29" s="55"/>
      <c r="H29" s="56"/>
      <c r="I29" s="9"/>
      <c r="J29" s="54"/>
      <c r="K29" s="55"/>
      <c r="L29" s="55"/>
      <c r="M29" s="55"/>
      <c r="N29" s="55"/>
      <c r="O29" s="55"/>
      <c r="P29" s="56"/>
      <c r="Q29" s="9"/>
      <c r="R29" s="54">
        <f>DAY(TEXT(calc!L27,"00"))</f>
        <v>5</v>
      </c>
      <c r="S29" s="55">
        <f>DAY(TEXT(calc!M27,"00"))</f>
        <v>6</v>
      </c>
      <c r="T29" s="55">
        <f>DAY(TEXT(calc!N27,"00"))</f>
        <v>0</v>
      </c>
      <c r="U29" s="55"/>
      <c r="V29" s="55"/>
      <c r="W29" s="55"/>
      <c r="X29" s="56"/>
      <c r="Y29" s="10"/>
      <c r="Z29" s="54">
        <f>DAY(TEXT(calc!L35,"00"))</f>
        <v>3</v>
      </c>
      <c r="AA29" s="55">
        <f>DAY(TEXT(calc!M35,"00"))</f>
        <v>4</v>
      </c>
      <c r="AB29" s="55">
        <f>DAY(TEXT(calc!N35,"00"))</f>
        <v>0</v>
      </c>
      <c r="AC29" s="55"/>
      <c r="AD29" s="55"/>
      <c r="AE29" s="55"/>
      <c r="AF29" s="56"/>
      <c r="AH29" s="65"/>
      <c r="AI29" s="66"/>
    </row>
    <row r="30" spans="2:35" ht="15.7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 t="s">
        <v>14</v>
      </c>
      <c r="R30" s="4"/>
      <c r="S30" s="4"/>
      <c r="T30" s="4"/>
      <c r="U30" s="4"/>
      <c r="V30" s="4"/>
      <c r="W30" s="4"/>
      <c r="X30" s="4"/>
      <c r="Y30" s="5"/>
      <c r="Z30" s="4"/>
      <c r="AA30" s="4"/>
      <c r="AB30" s="4"/>
      <c r="AC30" s="4"/>
      <c r="AD30" s="4"/>
      <c r="AE30" s="4"/>
      <c r="AF30" s="4"/>
      <c r="AH30" s="65"/>
      <c r="AI30" s="66"/>
    </row>
    <row r="31" spans="2:35" ht="26.25" customHeight="1">
      <c r="B31" s="42" t="s">
        <v>15</v>
      </c>
      <c r="C31" s="43"/>
      <c r="D31" s="43"/>
      <c r="E31" s="43"/>
      <c r="F31" s="43"/>
      <c r="G31" s="43"/>
      <c r="H31" s="44"/>
      <c r="I31" s="4"/>
      <c r="J31" s="42" t="s">
        <v>16</v>
      </c>
      <c r="K31" s="43"/>
      <c r="L31" s="43"/>
      <c r="M31" s="43"/>
      <c r="N31" s="43"/>
      <c r="O31" s="43"/>
      <c r="P31" s="44"/>
      <c r="Q31" s="4"/>
      <c r="R31" s="42" t="s">
        <v>17</v>
      </c>
      <c r="S31" s="43"/>
      <c r="T31" s="43"/>
      <c r="U31" s="43"/>
      <c r="V31" s="43"/>
      <c r="W31" s="43"/>
      <c r="X31" s="44"/>
      <c r="Y31" s="5"/>
      <c r="Z31" s="42" t="s">
        <v>0</v>
      </c>
      <c r="AA31" s="43"/>
      <c r="AB31" s="43"/>
      <c r="AC31" s="43"/>
      <c r="AD31" s="43"/>
      <c r="AE31" s="43"/>
      <c r="AF31" s="44"/>
      <c r="AH31" s="65"/>
      <c r="AI31" s="66"/>
    </row>
    <row r="32" spans="2:35" ht="15.75">
      <c r="B32" s="48" t="s">
        <v>5</v>
      </c>
      <c r="C32" s="48" t="s">
        <v>1</v>
      </c>
      <c r="D32" s="48" t="s">
        <v>2</v>
      </c>
      <c r="E32" s="48" t="s">
        <v>3</v>
      </c>
      <c r="F32" s="48" t="s">
        <v>2</v>
      </c>
      <c r="G32" s="48" t="s">
        <v>4</v>
      </c>
      <c r="H32" s="48" t="s">
        <v>5</v>
      </c>
      <c r="I32" s="6"/>
      <c r="J32" s="48" t="s">
        <v>5</v>
      </c>
      <c r="K32" s="48" t="s">
        <v>1</v>
      </c>
      <c r="L32" s="48" t="s">
        <v>2</v>
      </c>
      <c r="M32" s="48" t="s">
        <v>3</v>
      </c>
      <c r="N32" s="48" t="s">
        <v>2</v>
      </c>
      <c r="O32" s="48" t="s">
        <v>4</v>
      </c>
      <c r="P32" s="48" t="s">
        <v>5</v>
      </c>
      <c r="Q32" s="6"/>
      <c r="R32" s="48" t="s">
        <v>5</v>
      </c>
      <c r="S32" s="48" t="s">
        <v>1</v>
      </c>
      <c r="T32" s="48" t="s">
        <v>2</v>
      </c>
      <c r="U32" s="48" t="s">
        <v>3</v>
      </c>
      <c r="V32" s="48" t="s">
        <v>2</v>
      </c>
      <c r="W32" s="48" t="s">
        <v>4</v>
      </c>
      <c r="X32" s="48" t="s">
        <v>5</v>
      </c>
      <c r="Y32" s="7"/>
      <c r="Z32" s="48" t="s">
        <v>5</v>
      </c>
      <c r="AA32" s="48" t="s">
        <v>1</v>
      </c>
      <c r="AB32" s="48" t="s">
        <v>2</v>
      </c>
      <c r="AC32" s="48" t="s">
        <v>3</v>
      </c>
      <c r="AD32" s="48" t="s">
        <v>2</v>
      </c>
      <c r="AE32" s="48" t="s">
        <v>4</v>
      </c>
      <c r="AF32" s="48" t="s">
        <v>5</v>
      </c>
      <c r="AH32" s="65"/>
      <c r="AI32" s="66"/>
    </row>
    <row r="33" spans="2:35" ht="16.5">
      <c r="B33" s="49" t="str">
        <f>calc!L38</f>
        <v/>
      </c>
      <c r="C33" s="50" t="str">
        <f>calc!M38</f>
        <v/>
      </c>
      <c r="D33" s="50" t="str">
        <f>calc!N38</f>
        <v/>
      </c>
      <c r="E33" s="50" t="str">
        <f>calc!O38</f>
        <v/>
      </c>
      <c r="F33" s="50" t="str">
        <f>calc!P38</f>
        <v/>
      </c>
      <c r="G33" s="50">
        <f>calc!Q38</f>
        <v>43952</v>
      </c>
      <c r="H33" s="51">
        <f>calc!R38</f>
        <v>43953</v>
      </c>
      <c r="I33" s="9"/>
      <c r="J33" s="49" t="str">
        <f>calc!U18</f>
        <v/>
      </c>
      <c r="K33" s="50">
        <f>calc!V18</f>
        <v>43983</v>
      </c>
      <c r="L33" s="50">
        <f>calc!W18</f>
        <v>43984</v>
      </c>
      <c r="M33" s="50">
        <f>calc!X18</f>
        <v>43985</v>
      </c>
      <c r="N33" s="50">
        <f>calc!Y18</f>
        <v>43986</v>
      </c>
      <c r="O33" s="50">
        <f>calc!Z18</f>
        <v>43987</v>
      </c>
      <c r="P33" s="51">
        <f>calc!AA18</f>
        <v>43988</v>
      </c>
      <c r="Q33" s="9"/>
      <c r="R33" s="49" t="str">
        <f>calc!U26</f>
        <v/>
      </c>
      <c r="S33" s="50" t="str">
        <f>calc!V26</f>
        <v/>
      </c>
      <c r="T33" s="50" t="str">
        <f>calc!W26</f>
        <v/>
      </c>
      <c r="U33" s="50">
        <f>calc!X26</f>
        <v>44013</v>
      </c>
      <c r="V33" s="50">
        <f>calc!Y26</f>
        <v>44014</v>
      </c>
      <c r="W33" s="50">
        <f>calc!Z26</f>
        <v>44015</v>
      </c>
      <c r="X33" s="51">
        <f>calc!AA26</f>
        <v>44016</v>
      </c>
      <c r="Y33" s="10"/>
      <c r="Z33" s="49" t="str">
        <f>calc!U34</f>
        <v/>
      </c>
      <c r="AA33" s="50" t="str">
        <f>calc!V34</f>
        <v/>
      </c>
      <c r="AB33" s="50" t="str">
        <f>calc!W34</f>
        <v/>
      </c>
      <c r="AC33" s="50" t="str">
        <f>calc!X34</f>
        <v/>
      </c>
      <c r="AD33" s="50" t="str">
        <f>calc!Y34</f>
        <v/>
      </c>
      <c r="AE33" s="50" t="str">
        <f>calc!Z34</f>
        <v/>
      </c>
      <c r="AF33" s="51">
        <f>calc!AA34</f>
        <v>44044</v>
      </c>
      <c r="AH33" s="65"/>
      <c r="AI33" s="66"/>
    </row>
    <row r="34" spans="2:35" ht="16.5">
      <c r="B34" s="52">
        <f>calc!L39</f>
        <v>43954</v>
      </c>
      <c r="C34" s="32">
        <f>calc!M39</f>
        <v>43955</v>
      </c>
      <c r="D34" s="32">
        <f>calc!N39</f>
        <v>43956</v>
      </c>
      <c r="E34" s="32">
        <f>calc!O39</f>
        <v>43957</v>
      </c>
      <c r="F34" s="32">
        <f>calc!P39</f>
        <v>43958</v>
      </c>
      <c r="G34" s="32">
        <f>calc!Q39</f>
        <v>43959</v>
      </c>
      <c r="H34" s="53">
        <f>calc!R39</f>
        <v>43960</v>
      </c>
      <c r="I34" s="9"/>
      <c r="J34" s="52">
        <f>calc!U19</f>
        <v>43989</v>
      </c>
      <c r="K34" s="32">
        <f>calc!V19</f>
        <v>43990</v>
      </c>
      <c r="L34" s="32">
        <f>calc!W19</f>
        <v>43991</v>
      </c>
      <c r="M34" s="32">
        <f>calc!X19</f>
        <v>43992</v>
      </c>
      <c r="N34" s="32">
        <f>calc!Y19</f>
        <v>43993</v>
      </c>
      <c r="O34" s="32">
        <f>calc!Z19</f>
        <v>43994</v>
      </c>
      <c r="P34" s="53">
        <f>calc!AA19</f>
        <v>43995</v>
      </c>
      <c r="Q34" s="9"/>
      <c r="R34" s="52">
        <f>calc!U27</f>
        <v>44017</v>
      </c>
      <c r="S34" s="32">
        <f>calc!V27</f>
        <v>44018</v>
      </c>
      <c r="T34" s="32">
        <f>calc!W27</f>
        <v>44019</v>
      </c>
      <c r="U34" s="32">
        <f>calc!X27</f>
        <v>44020</v>
      </c>
      <c r="V34" s="32">
        <f>calc!Y27</f>
        <v>44021</v>
      </c>
      <c r="W34" s="32">
        <f>calc!Z27</f>
        <v>44022</v>
      </c>
      <c r="X34" s="53">
        <f>calc!AA27</f>
        <v>44023</v>
      </c>
      <c r="Y34" s="10"/>
      <c r="Z34" s="52">
        <f>calc!U35</f>
        <v>44045</v>
      </c>
      <c r="AA34" s="32">
        <f>calc!V35</f>
        <v>44046</v>
      </c>
      <c r="AB34" s="32">
        <f>calc!W35</f>
        <v>44047</v>
      </c>
      <c r="AC34" s="32">
        <f>calc!X35</f>
        <v>44048</v>
      </c>
      <c r="AD34" s="32">
        <f>calc!Y35</f>
        <v>44049</v>
      </c>
      <c r="AE34" s="32">
        <f>calc!Z35</f>
        <v>44050</v>
      </c>
      <c r="AF34" s="53">
        <f>calc!AA35</f>
        <v>44051</v>
      </c>
      <c r="AH34" s="65"/>
      <c r="AI34" s="66"/>
    </row>
    <row r="35" spans="2:35" ht="16.5">
      <c r="B35" s="52">
        <f>calc!L40</f>
        <v>43961</v>
      </c>
      <c r="C35" s="32">
        <f>calc!M40</f>
        <v>43962</v>
      </c>
      <c r="D35" s="32">
        <f>calc!N40</f>
        <v>43963</v>
      </c>
      <c r="E35" s="32">
        <f>calc!O40</f>
        <v>43964</v>
      </c>
      <c r="F35" s="32">
        <f>calc!P40</f>
        <v>43965</v>
      </c>
      <c r="G35" s="32">
        <f>calc!Q40</f>
        <v>43966</v>
      </c>
      <c r="H35" s="53">
        <f>calc!R40</f>
        <v>43967</v>
      </c>
      <c r="I35" s="9"/>
      <c r="J35" s="52">
        <f>calc!U20</f>
        <v>43996</v>
      </c>
      <c r="K35" s="32">
        <f>calc!V20</f>
        <v>43997</v>
      </c>
      <c r="L35" s="32">
        <f>calc!W20</f>
        <v>43998</v>
      </c>
      <c r="M35" s="32">
        <f>calc!X20</f>
        <v>43999</v>
      </c>
      <c r="N35" s="32">
        <f>calc!Y20</f>
        <v>44000</v>
      </c>
      <c r="O35" s="32">
        <f>calc!Z20</f>
        <v>44001</v>
      </c>
      <c r="P35" s="53">
        <f>calc!AA20</f>
        <v>44002</v>
      </c>
      <c r="Q35" s="9"/>
      <c r="R35" s="52">
        <f>calc!U28</f>
        <v>44024</v>
      </c>
      <c r="S35" s="32">
        <f>calc!V28</f>
        <v>44025</v>
      </c>
      <c r="T35" s="32">
        <f>calc!W28</f>
        <v>44026</v>
      </c>
      <c r="U35" s="32">
        <f>calc!X28</f>
        <v>44027</v>
      </c>
      <c r="V35" s="32">
        <f>calc!Y28</f>
        <v>44028</v>
      </c>
      <c r="W35" s="32">
        <f>calc!Z28</f>
        <v>44029</v>
      </c>
      <c r="X35" s="53">
        <f>calc!AA28</f>
        <v>44030</v>
      </c>
      <c r="Y35" s="10"/>
      <c r="Z35" s="52">
        <f>calc!U36</f>
        <v>44052</v>
      </c>
      <c r="AA35" s="32">
        <f>calc!V36</f>
        <v>44053</v>
      </c>
      <c r="AB35" s="32">
        <f>calc!W36</f>
        <v>44054</v>
      </c>
      <c r="AC35" s="32">
        <f>calc!X36</f>
        <v>44055</v>
      </c>
      <c r="AD35" s="32">
        <f>calc!Y36</f>
        <v>44056</v>
      </c>
      <c r="AE35" s="32">
        <f>calc!Z36</f>
        <v>44057</v>
      </c>
      <c r="AF35" s="53">
        <f>calc!AA36</f>
        <v>44058</v>
      </c>
      <c r="AH35" s="65"/>
      <c r="AI35" s="66"/>
    </row>
    <row r="36" spans="2:35" ht="16.5">
      <c r="B36" s="52">
        <f>calc!L41</f>
        <v>43968</v>
      </c>
      <c r="C36" s="32">
        <f>calc!M41</f>
        <v>43969</v>
      </c>
      <c r="D36" s="32">
        <f>calc!N41</f>
        <v>43970</v>
      </c>
      <c r="E36" s="32">
        <f>calc!O41</f>
        <v>43971</v>
      </c>
      <c r="F36" s="32">
        <f>calc!P41</f>
        <v>43972</v>
      </c>
      <c r="G36" s="32">
        <f>calc!Q41</f>
        <v>43973</v>
      </c>
      <c r="H36" s="53">
        <f>calc!R41</f>
        <v>43974</v>
      </c>
      <c r="I36" s="9"/>
      <c r="J36" s="52">
        <f>calc!U21</f>
        <v>44003</v>
      </c>
      <c r="K36" s="32">
        <f>calc!V21</f>
        <v>44004</v>
      </c>
      <c r="L36" s="32">
        <f>calc!W21</f>
        <v>44005</v>
      </c>
      <c r="M36" s="32">
        <f>calc!X21</f>
        <v>44006</v>
      </c>
      <c r="N36" s="32">
        <f>calc!Y21</f>
        <v>44007</v>
      </c>
      <c r="O36" s="32">
        <f>calc!Z21</f>
        <v>44008</v>
      </c>
      <c r="P36" s="53">
        <f>calc!AA21</f>
        <v>44009</v>
      </c>
      <c r="Q36" s="9"/>
      <c r="R36" s="52">
        <f>calc!U29</f>
        <v>44031</v>
      </c>
      <c r="S36" s="32">
        <f>calc!V29</f>
        <v>44032</v>
      </c>
      <c r="T36" s="32">
        <f>calc!W29</f>
        <v>44033</v>
      </c>
      <c r="U36" s="32">
        <f>calc!X29</f>
        <v>44034</v>
      </c>
      <c r="V36" s="32">
        <f>calc!Y29</f>
        <v>44035</v>
      </c>
      <c r="W36" s="32">
        <f>calc!Z29</f>
        <v>44036</v>
      </c>
      <c r="X36" s="53">
        <f>calc!AA29</f>
        <v>44037</v>
      </c>
      <c r="Y36" s="10"/>
      <c r="Z36" s="52">
        <f>calc!U37</f>
        <v>44059</v>
      </c>
      <c r="AA36" s="32">
        <f>calc!V37</f>
        <v>44060</v>
      </c>
      <c r="AB36" s="32">
        <f>calc!W37</f>
        <v>44061</v>
      </c>
      <c r="AC36" s="32">
        <f>calc!X37</f>
        <v>44062</v>
      </c>
      <c r="AD36" s="32">
        <f>calc!Y37</f>
        <v>44063</v>
      </c>
      <c r="AE36" s="32">
        <f>calc!Z37</f>
        <v>44064</v>
      </c>
      <c r="AF36" s="53">
        <f>calc!AA37</f>
        <v>44065</v>
      </c>
      <c r="AH36" s="65"/>
      <c r="AI36" s="66"/>
    </row>
    <row r="37" spans="2:35" ht="16.5">
      <c r="B37" s="52">
        <f>DAY(TEXT(calc!L42,"00"))</f>
        <v>24</v>
      </c>
      <c r="C37" s="32">
        <f>DAY(TEXT(calc!M42,"00"))</f>
        <v>25</v>
      </c>
      <c r="D37" s="32">
        <f>DAY(TEXT(calc!N42,"00"))</f>
        <v>26</v>
      </c>
      <c r="E37" s="32">
        <f>DAY(TEXT(calc!O42,"00"))</f>
        <v>27</v>
      </c>
      <c r="F37" s="32">
        <f>DAY(TEXT(calc!P42,"00"))</f>
        <v>28</v>
      </c>
      <c r="G37" s="32">
        <f>DAY(TEXT(calc!Q42,"00"))</f>
        <v>29</v>
      </c>
      <c r="H37" s="53">
        <f>DAY(TEXT(calc!R42,"00"))</f>
        <v>30</v>
      </c>
      <c r="I37" s="9"/>
      <c r="J37" s="52">
        <f>DAY(TEXT(calc!U22,"00"))</f>
        <v>28</v>
      </c>
      <c r="K37" s="32">
        <f>DAY(TEXT(calc!V22,"00"))</f>
        <v>29</v>
      </c>
      <c r="L37" s="32">
        <f>DAY(TEXT(calc!W22,"00"))</f>
        <v>30</v>
      </c>
      <c r="M37" s="32">
        <f>DAY(TEXT(calc!X22,"00"))</f>
        <v>1</v>
      </c>
      <c r="N37" s="32">
        <f>DAY(TEXT(calc!Y22,"00"))</f>
        <v>2</v>
      </c>
      <c r="O37" s="32">
        <f>DAY(TEXT(calc!Z22,"00"))</f>
        <v>3</v>
      </c>
      <c r="P37" s="53">
        <f>DAY(TEXT(calc!AA22,"00"))</f>
        <v>4</v>
      </c>
      <c r="Q37" s="9"/>
      <c r="R37" s="52">
        <f>DAY(TEXT(calc!U30,"00"))</f>
        <v>26</v>
      </c>
      <c r="S37" s="32">
        <f>DAY(TEXT(calc!V30,"00"))</f>
        <v>27</v>
      </c>
      <c r="T37" s="32">
        <f>DAY(TEXT(calc!W30,"00"))</f>
        <v>28</v>
      </c>
      <c r="U37" s="32">
        <f>DAY(TEXT(calc!X30,"00"))</f>
        <v>29</v>
      </c>
      <c r="V37" s="32">
        <f>DAY(TEXT(calc!Y30,"00"))</f>
        <v>30</v>
      </c>
      <c r="W37" s="32">
        <f>DAY(TEXT(calc!Z30,"00"))</f>
        <v>31</v>
      </c>
      <c r="X37" s="53">
        <f>DAY(TEXT(calc!AA30,"00"))</f>
        <v>1</v>
      </c>
      <c r="Y37" s="10"/>
      <c r="Z37" s="52">
        <f>DAY(TEXT(calc!U38,"00"))</f>
        <v>23</v>
      </c>
      <c r="AA37" s="32">
        <f>DAY(TEXT(calc!V38,"00"))</f>
        <v>24</v>
      </c>
      <c r="AB37" s="32">
        <f>DAY(TEXT(calc!W38,"00"))</f>
        <v>25</v>
      </c>
      <c r="AC37" s="32">
        <f>DAY(TEXT(calc!X38,"00"))</f>
        <v>26</v>
      </c>
      <c r="AD37" s="32">
        <f>DAY(TEXT(calc!Y38,"00"))</f>
        <v>27</v>
      </c>
      <c r="AE37" s="32">
        <f>DAY(TEXT(calc!Z38,"00"))</f>
        <v>28</v>
      </c>
      <c r="AF37" s="53">
        <f>DAY(TEXT(calc!AA38,"00"))</f>
        <v>29</v>
      </c>
      <c r="AH37" s="65"/>
      <c r="AI37" s="66"/>
    </row>
    <row r="38" spans="2:35" ht="16.5">
      <c r="B38" s="54">
        <f>DAY(TEXT(calc!L43,"00"))</f>
        <v>31</v>
      </c>
      <c r="C38" s="55">
        <f>DAY(TEXT(calc!M43,"00"))</f>
        <v>1</v>
      </c>
      <c r="D38" s="55">
        <f>DAY(TEXT(calc!N43,"00"))</f>
        <v>0</v>
      </c>
      <c r="E38" s="55"/>
      <c r="F38" s="55"/>
      <c r="G38" s="55"/>
      <c r="H38" s="56"/>
      <c r="I38" s="9"/>
      <c r="J38" s="54">
        <f>DAY(TEXT(calc!U23,"00"))</f>
        <v>5</v>
      </c>
      <c r="K38" s="55">
        <f>DAY(TEXT(calc!V23,"00"))</f>
        <v>6</v>
      </c>
      <c r="L38" s="55">
        <f>DAY(TEXT(calc!W23,"00"))</f>
        <v>0</v>
      </c>
      <c r="M38" s="55"/>
      <c r="N38" s="55"/>
      <c r="O38" s="55"/>
      <c r="P38" s="56"/>
      <c r="Q38" s="9"/>
      <c r="R38" s="54">
        <f>DAY(TEXT(calc!U31,"00"))</f>
        <v>2</v>
      </c>
      <c r="S38" s="55">
        <f>DAY(TEXT(calc!V31,"00"))</f>
        <v>3</v>
      </c>
      <c r="T38" s="55">
        <f>DAY(TEXT(calc!W31,"00"))</f>
        <v>0</v>
      </c>
      <c r="U38" s="55"/>
      <c r="V38" s="55"/>
      <c r="W38" s="55"/>
      <c r="X38" s="56"/>
      <c r="Y38" s="10"/>
      <c r="Z38" s="54">
        <f>DAY(TEXT(calc!U39,"00"))</f>
        <v>30</v>
      </c>
      <c r="AA38" s="55">
        <f>DAY(TEXT(calc!V39,"00"))</f>
        <v>31</v>
      </c>
      <c r="AB38" s="55">
        <f>DAY(TEXT(calc!W39,"00"))</f>
        <v>0</v>
      </c>
      <c r="AC38" s="55"/>
      <c r="AD38" s="55"/>
      <c r="AE38" s="55"/>
      <c r="AF38" s="56"/>
      <c r="AH38" s="65"/>
      <c r="AI38" s="66"/>
    </row>
  </sheetData>
  <mergeCells count="16">
    <mergeCell ref="AE2:AF2"/>
    <mergeCell ref="B22:H22"/>
    <mergeCell ref="J22:P22"/>
    <mergeCell ref="R22:X22"/>
    <mergeCell ref="Z22:AF22"/>
    <mergeCell ref="B31:H31"/>
    <mergeCell ref="J31:P31"/>
    <mergeCell ref="R31:X31"/>
    <mergeCell ref="Z31:AF31"/>
    <mergeCell ref="Z4:AF4"/>
    <mergeCell ref="B8:X9"/>
    <mergeCell ref="B13:H13"/>
    <mergeCell ref="J13:P13"/>
    <mergeCell ref="R13:X13"/>
    <mergeCell ref="Z13:AF13"/>
    <mergeCell ref="B4:X7"/>
  </mergeCells>
  <conditionalFormatting sqref="Z10:AF11 B19:H20 J19:P20 R19:X20 Z19:AF20 Z28:AF29 R28:X29 J28:P29 B28:H29 B37:H38 J37:P38 R37:X38 Z37:AF38">
    <cfRule type="cellIs" priority="13" dxfId="1" operator="lessThan">
      <formula>20</formula>
    </cfRule>
  </conditionalFormatting>
  <conditionalFormatting sqref="Z6:AF11 B15:H20 J15:P20 R15:X20 Z15:AF20 B24:H29 J24:P29 R24:X29 Z24:AF29 B33:H38 J33:P38 R33:X38 Z33:AF38">
    <cfRule type="cellIs" priority="12" dxfId="0" operator="equal">
      <formula>TODAY()</formula>
    </cfRule>
  </conditionalFormatting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workbookViewId="0" topLeftCell="A1">
      <selection activeCell="V39" sqref="V39"/>
    </sheetView>
  </sheetViews>
  <sheetFormatPr defaultColWidth="9.140625" defaultRowHeight="15"/>
  <sheetData>
    <row r="1" spans="1:23" ht="15" customHeight="1">
      <c r="A1" s="24"/>
      <c r="B1" s="24"/>
      <c r="C1" s="24" t="s">
        <v>20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>
        <f>'Academic Year'!$AE$2</f>
        <v>2019</v>
      </c>
      <c r="T1" s="24">
        <v>8</v>
      </c>
      <c r="U1">
        <f>WEEKDAY(DATE(S1,T1,W1))</f>
        <v>5</v>
      </c>
      <c r="V1" s="24"/>
      <c r="W1" s="24">
        <v>1</v>
      </c>
    </row>
    <row r="2" spans="1:23" ht="1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>
        <f>'Academic Year'!$AE$2</f>
        <v>2019</v>
      </c>
      <c r="T2" s="24">
        <v>9</v>
      </c>
      <c r="U2" s="19">
        <f aca="true" t="shared" si="0" ref="U2:U13">WEEKDAY(DATE(S2,T2,W2))</f>
        <v>1</v>
      </c>
      <c r="V2" s="24"/>
      <c r="W2" s="24">
        <v>1</v>
      </c>
    </row>
    <row r="3" spans="1:23" ht="15" customHeight="1">
      <c r="A3" s="24"/>
      <c r="B3" s="29"/>
      <c r="C3" s="29"/>
      <c r="D3" s="30"/>
      <c r="E3" s="46">
        <f>'Academic Year'!AE2</f>
        <v>2019</v>
      </c>
      <c r="F3" s="46"/>
      <c r="G3" s="47"/>
      <c r="H3" s="47"/>
      <c r="I3" s="25"/>
      <c r="J3" s="25"/>
      <c r="K3" s="25"/>
      <c r="L3" s="25"/>
      <c r="M3" s="25"/>
      <c r="N3" s="25"/>
      <c r="O3" s="25"/>
      <c r="P3" s="25"/>
      <c r="Q3" s="25"/>
      <c r="R3" s="25"/>
      <c r="S3" s="24">
        <f>'Academic Year'!$AE$2</f>
        <v>2019</v>
      </c>
      <c r="T3" s="24">
        <v>10</v>
      </c>
      <c r="U3" s="19">
        <f t="shared" si="0"/>
        <v>3</v>
      </c>
      <c r="V3" s="24"/>
      <c r="W3" s="24">
        <v>1</v>
      </c>
    </row>
    <row r="4" spans="1:23" ht="15" customHeight="1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4">
        <f>'Academic Year'!$AE$2</f>
        <v>2019</v>
      </c>
      <c r="T4" s="24">
        <v>11</v>
      </c>
      <c r="U4" s="19">
        <f t="shared" si="0"/>
        <v>6</v>
      </c>
      <c r="V4" s="24"/>
      <c r="W4" s="24">
        <v>1</v>
      </c>
    </row>
    <row r="5" spans="1:23" ht="15" customHeight="1">
      <c r="A5" s="20"/>
      <c r="B5" s="45" t="s">
        <v>28</v>
      </c>
      <c r="C5" s="28" t="s">
        <v>21</v>
      </c>
      <c r="D5" s="28" t="s">
        <v>22</v>
      </c>
      <c r="E5" s="28" t="s">
        <v>23</v>
      </c>
      <c r="F5" s="28" t="s">
        <v>24</v>
      </c>
      <c r="G5" s="28" t="s">
        <v>25</v>
      </c>
      <c r="H5" s="28" t="s">
        <v>26</v>
      </c>
      <c r="I5" s="28" t="s">
        <v>27</v>
      </c>
      <c r="J5" s="22"/>
      <c r="K5" s="45" t="s">
        <v>29</v>
      </c>
      <c r="L5" s="28" t="s">
        <v>21</v>
      </c>
      <c r="M5" s="28" t="s">
        <v>22</v>
      </c>
      <c r="N5" s="28" t="s">
        <v>23</v>
      </c>
      <c r="O5" s="28" t="s">
        <v>24</v>
      </c>
      <c r="P5" s="28" t="s">
        <v>25</v>
      </c>
      <c r="Q5" s="28" t="s">
        <v>26</v>
      </c>
      <c r="R5" s="28" t="s">
        <v>27</v>
      </c>
      <c r="S5" s="24">
        <f>'Academic Year'!$AE$2</f>
        <v>2019</v>
      </c>
      <c r="T5" s="24">
        <v>12</v>
      </c>
      <c r="U5" s="19">
        <f t="shared" si="0"/>
        <v>1</v>
      </c>
      <c r="V5" s="21"/>
      <c r="W5" s="24">
        <v>1</v>
      </c>
    </row>
    <row r="6" spans="1:23" ht="15" customHeight="1">
      <c r="A6" s="20"/>
      <c r="B6" s="45"/>
      <c r="C6" s="31" t="str">
        <f>IF($U$1=1,DATE($S$1,$T$1,$W$1),"")</f>
        <v/>
      </c>
      <c r="D6" s="26" t="str">
        <f>IF(C6&lt;&gt;"",C6+1,IF($U$1=2,DATE($S$1,$T$1,$W$1),""))</f>
        <v/>
      </c>
      <c r="E6" s="26" t="str">
        <f>IF(D6&lt;&gt;"",D6+1,IF($U$1=3,DATE($S$1,$T$1,$W$1),""))</f>
        <v/>
      </c>
      <c r="F6" s="26" t="str">
        <f>IF(E6&lt;&gt;"",E6+1,IF($U$1=4,DATE($S$1,$T$1,$W$1),""))</f>
        <v/>
      </c>
      <c r="G6" s="26">
        <f>IF(F6&lt;&gt;"",F6+1,IF($U$1=5,DATE($S$1,$T$1,$W$1),""))</f>
        <v>43678</v>
      </c>
      <c r="H6" s="26">
        <f>IF(G6&lt;&gt;"",G6+1,IF($U$1=6,DATE($S$1,$T$1,$W$1),""))</f>
        <v>43679</v>
      </c>
      <c r="I6" s="26">
        <f>IF(H6&lt;&gt;"",H6+1,IF($U$1=7,DATE($S$1,$T$1,$W$1),""))</f>
        <v>43680</v>
      </c>
      <c r="J6" s="22"/>
      <c r="K6" s="45"/>
      <c r="L6" s="26" t="str">
        <f>IF($U$6=1,DATE($S$6,$T$6,$W$6),"")</f>
        <v/>
      </c>
      <c r="M6" s="26" t="str">
        <f>IF(L6&lt;&gt;"",L6+1,IF($U$6=2,DATE($S$6,$T$6,$W$6),""))</f>
        <v/>
      </c>
      <c r="N6" s="26" t="str">
        <f>IF(M6&lt;&gt;"",M6+1,IF($U$6=3,DATE($S$6,$T$6,$W$6),""))</f>
        <v/>
      </c>
      <c r="O6" s="26">
        <f>IF(N6&lt;&gt;"",N6+1,IF($U$6=4,DATE($S$6,$T$6,$W$6),""))</f>
        <v>43831</v>
      </c>
      <c r="P6" s="26">
        <f>IF(O6&lt;&gt;"",O6+1,IF($U$6=5,DATE($S$6,$T$6,$W$6),""))</f>
        <v>43832</v>
      </c>
      <c r="Q6" s="26">
        <f>IF(P6&lt;&gt;"",P6+1,IF($U$6=6,DATE($S$6,$T$6,$W$6),""))</f>
        <v>43833</v>
      </c>
      <c r="R6" s="26">
        <f>IF(Q6&lt;&gt;"",Q6+1,IF($U$6=7,DATE($S$6,$T$6,$W$6),""))</f>
        <v>43834</v>
      </c>
      <c r="S6" s="24">
        <f>$S$1+1</f>
        <v>2020</v>
      </c>
      <c r="T6" s="24">
        <v>1</v>
      </c>
      <c r="U6" s="19">
        <f t="shared" si="0"/>
        <v>4</v>
      </c>
      <c r="V6" s="21"/>
      <c r="W6" s="24">
        <v>1</v>
      </c>
    </row>
    <row r="7" spans="1:23" ht="15" customHeight="1">
      <c r="A7" s="20"/>
      <c r="B7" s="45"/>
      <c r="C7" s="26">
        <f>I6+1</f>
        <v>43681</v>
      </c>
      <c r="D7" s="26">
        <f>C7+1</f>
        <v>43682</v>
      </c>
      <c r="E7" s="26">
        <f aca="true" t="shared" si="1" ref="E7:I7">D7+1</f>
        <v>43683</v>
      </c>
      <c r="F7" s="26">
        <f t="shared" si="1"/>
        <v>43684</v>
      </c>
      <c r="G7" s="26">
        <f t="shared" si="1"/>
        <v>43685</v>
      </c>
      <c r="H7" s="26">
        <f t="shared" si="1"/>
        <v>43686</v>
      </c>
      <c r="I7" s="26">
        <f t="shared" si="1"/>
        <v>43687</v>
      </c>
      <c r="J7" s="22"/>
      <c r="K7" s="45"/>
      <c r="L7" s="26">
        <f>R6+1</f>
        <v>43835</v>
      </c>
      <c r="M7" s="26">
        <f>L7+1</f>
        <v>43836</v>
      </c>
      <c r="N7" s="26">
        <f aca="true" t="shared" si="2" ref="N7:R7">M7+1</f>
        <v>43837</v>
      </c>
      <c r="O7" s="26">
        <f t="shared" si="2"/>
        <v>43838</v>
      </c>
      <c r="P7" s="26">
        <f t="shared" si="2"/>
        <v>43839</v>
      </c>
      <c r="Q7" s="26">
        <f t="shared" si="2"/>
        <v>43840</v>
      </c>
      <c r="R7" s="26">
        <f t="shared" si="2"/>
        <v>43841</v>
      </c>
      <c r="S7" s="24">
        <f aca="true" t="shared" si="3" ref="S7:S13">$S$1+1</f>
        <v>2020</v>
      </c>
      <c r="T7" s="24">
        <v>2</v>
      </c>
      <c r="U7" s="19">
        <f t="shared" si="0"/>
        <v>7</v>
      </c>
      <c r="V7" s="21"/>
      <c r="W7" s="24">
        <v>1</v>
      </c>
    </row>
    <row r="8" spans="1:23" ht="15" customHeight="1">
      <c r="A8" s="20"/>
      <c r="B8" s="45"/>
      <c r="C8" s="26">
        <f aca="true" t="shared" si="4" ref="C8:C11">I7+1</f>
        <v>43688</v>
      </c>
      <c r="D8" s="26">
        <f aca="true" t="shared" si="5" ref="D8:I8">C8+1</f>
        <v>43689</v>
      </c>
      <c r="E8" s="26">
        <f t="shared" si="5"/>
        <v>43690</v>
      </c>
      <c r="F8" s="26">
        <f t="shared" si="5"/>
        <v>43691</v>
      </c>
      <c r="G8" s="26">
        <f t="shared" si="5"/>
        <v>43692</v>
      </c>
      <c r="H8" s="26">
        <f t="shared" si="5"/>
        <v>43693</v>
      </c>
      <c r="I8" s="26">
        <f t="shared" si="5"/>
        <v>43694</v>
      </c>
      <c r="J8" s="22"/>
      <c r="K8" s="45"/>
      <c r="L8" s="26">
        <f aca="true" t="shared" si="6" ref="L8:L11">R7+1</f>
        <v>43842</v>
      </c>
      <c r="M8" s="26">
        <f aca="true" t="shared" si="7" ref="M8:R8">L8+1</f>
        <v>43843</v>
      </c>
      <c r="N8" s="26">
        <f t="shared" si="7"/>
        <v>43844</v>
      </c>
      <c r="O8" s="26">
        <f t="shared" si="7"/>
        <v>43845</v>
      </c>
      <c r="P8" s="26">
        <f t="shared" si="7"/>
        <v>43846</v>
      </c>
      <c r="Q8" s="26">
        <f t="shared" si="7"/>
        <v>43847</v>
      </c>
      <c r="R8" s="26">
        <f t="shared" si="7"/>
        <v>43848</v>
      </c>
      <c r="S8" s="24">
        <f t="shared" si="3"/>
        <v>2020</v>
      </c>
      <c r="T8" s="24">
        <v>3</v>
      </c>
      <c r="U8" s="19">
        <f t="shared" si="0"/>
        <v>1</v>
      </c>
      <c r="V8" s="21"/>
      <c r="W8" s="24">
        <v>1</v>
      </c>
    </row>
    <row r="9" spans="1:23" ht="15" customHeight="1">
      <c r="A9" s="20"/>
      <c r="B9" s="45"/>
      <c r="C9" s="26">
        <f t="shared" si="4"/>
        <v>43695</v>
      </c>
      <c r="D9" s="26">
        <f aca="true" t="shared" si="8" ref="D9:I9">C9+1</f>
        <v>43696</v>
      </c>
      <c r="E9" s="26">
        <f t="shared" si="8"/>
        <v>43697</v>
      </c>
      <c r="F9" s="26">
        <f t="shared" si="8"/>
        <v>43698</v>
      </c>
      <c r="G9" s="26">
        <f t="shared" si="8"/>
        <v>43699</v>
      </c>
      <c r="H9" s="26">
        <f t="shared" si="8"/>
        <v>43700</v>
      </c>
      <c r="I9" s="26">
        <f t="shared" si="8"/>
        <v>43701</v>
      </c>
      <c r="J9" s="22"/>
      <c r="K9" s="45"/>
      <c r="L9" s="26">
        <f t="shared" si="6"/>
        <v>43849</v>
      </c>
      <c r="M9" s="26">
        <f aca="true" t="shared" si="9" ref="M9:R9">L9+1</f>
        <v>43850</v>
      </c>
      <c r="N9" s="26">
        <f t="shared" si="9"/>
        <v>43851</v>
      </c>
      <c r="O9" s="26">
        <f t="shared" si="9"/>
        <v>43852</v>
      </c>
      <c r="P9" s="26">
        <f t="shared" si="9"/>
        <v>43853</v>
      </c>
      <c r="Q9" s="26">
        <f t="shared" si="9"/>
        <v>43854</v>
      </c>
      <c r="R9" s="26">
        <f t="shared" si="9"/>
        <v>43855</v>
      </c>
      <c r="S9" s="24">
        <f t="shared" si="3"/>
        <v>2020</v>
      </c>
      <c r="T9" s="24">
        <v>4</v>
      </c>
      <c r="U9" s="19">
        <f t="shared" si="0"/>
        <v>4</v>
      </c>
      <c r="V9" s="21"/>
      <c r="W9" s="24">
        <v>1</v>
      </c>
    </row>
    <row r="10" spans="1:23" ht="15" customHeight="1">
      <c r="A10" s="20"/>
      <c r="B10" s="45"/>
      <c r="C10" s="26">
        <f t="shared" si="4"/>
        <v>43702</v>
      </c>
      <c r="D10" s="26">
        <f aca="true" t="shared" si="10" ref="D10:I10">C10+1</f>
        <v>43703</v>
      </c>
      <c r="E10" s="26">
        <f t="shared" si="10"/>
        <v>43704</v>
      </c>
      <c r="F10" s="26">
        <f t="shared" si="10"/>
        <v>43705</v>
      </c>
      <c r="G10" s="26">
        <f t="shared" si="10"/>
        <v>43706</v>
      </c>
      <c r="H10" s="26">
        <f t="shared" si="10"/>
        <v>43707</v>
      </c>
      <c r="I10" s="26">
        <f t="shared" si="10"/>
        <v>43708</v>
      </c>
      <c r="J10" s="22"/>
      <c r="K10" s="45"/>
      <c r="L10" s="26">
        <f t="shared" si="6"/>
        <v>43856</v>
      </c>
      <c r="M10" s="26">
        <f aca="true" t="shared" si="11" ref="M10:R10">L10+1</f>
        <v>43857</v>
      </c>
      <c r="N10" s="26">
        <f t="shared" si="11"/>
        <v>43858</v>
      </c>
      <c r="O10" s="26">
        <f t="shared" si="11"/>
        <v>43859</v>
      </c>
      <c r="P10" s="26">
        <f t="shared" si="11"/>
        <v>43860</v>
      </c>
      <c r="Q10" s="26">
        <f t="shared" si="11"/>
        <v>43861</v>
      </c>
      <c r="R10" s="26">
        <f t="shared" si="11"/>
        <v>43862</v>
      </c>
      <c r="S10" s="24">
        <f t="shared" si="3"/>
        <v>2020</v>
      </c>
      <c r="T10" s="24">
        <v>5</v>
      </c>
      <c r="U10" s="19">
        <f t="shared" si="0"/>
        <v>6</v>
      </c>
      <c r="V10" s="21"/>
      <c r="W10" s="24">
        <v>1</v>
      </c>
    </row>
    <row r="11" spans="1:23" ht="15" customHeight="1">
      <c r="A11" s="20"/>
      <c r="B11" s="23"/>
      <c r="C11" s="26">
        <f t="shared" si="4"/>
        <v>43709</v>
      </c>
      <c r="D11" s="26">
        <f aca="true" t="shared" si="12" ref="D11">C11+1</f>
        <v>43710</v>
      </c>
      <c r="E11" s="26"/>
      <c r="F11" s="26"/>
      <c r="G11" s="26"/>
      <c r="H11" s="26"/>
      <c r="I11" s="26"/>
      <c r="J11" s="22"/>
      <c r="K11" s="23"/>
      <c r="L11" s="26">
        <f t="shared" si="6"/>
        <v>43863</v>
      </c>
      <c r="M11" s="26">
        <f aca="true" t="shared" si="13" ref="M11">L11+1</f>
        <v>43864</v>
      </c>
      <c r="N11" s="26"/>
      <c r="O11" s="26"/>
      <c r="P11" s="26"/>
      <c r="Q11" s="26"/>
      <c r="R11" s="26"/>
      <c r="S11" s="24">
        <f t="shared" si="3"/>
        <v>2020</v>
      </c>
      <c r="T11" s="24">
        <v>6</v>
      </c>
      <c r="U11" s="19">
        <f t="shared" si="0"/>
        <v>2</v>
      </c>
      <c r="V11" s="21"/>
      <c r="W11" s="24">
        <v>1</v>
      </c>
    </row>
    <row r="12" spans="1:23" ht="15" customHeight="1">
      <c r="A12" s="20"/>
      <c r="B12" s="23"/>
      <c r="C12" s="26"/>
      <c r="D12" s="26"/>
      <c r="E12" s="26"/>
      <c r="F12" s="26"/>
      <c r="G12" s="26"/>
      <c r="H12" s="26"/>
      <c r="I12" s="26"/>
      <c r="J12" s="22"/>
      <c r="K12" s="23"/>
      <c r="L12" s="26"/>
      <c r="M12" s="26"/>
      <c r="N12" s="26"/>
      <c r="O12" s="26"/>
      <c r="P12" s="26"/>
      <c r="Q12" s="26"/>
      <c r="R12" s="26"/>
      <c r="S12" s="24">
        <f t="shared" si="3"/>
        <v>2020</v>
      </c>
      <c r="T12" s="24">
        <v>7</v>
      </c>
      <c r="U12" s="19">
        <f t="shared" si="0"/>
        <v>4</v>
      </c>
      <c r="V12" s="21"/>
      <c r="W12" s="24">
        <v>1</v>
      </c>
    </row>
    <row r="13" spans="1:23" ht="15" customHeight="1">
      <c r="A13" s="20"/>
      <c r="B13" s="45" t="s">
        <v>32</v>
      </c>
      <c r="C13" s="28" t="s">
        <v>21</v>
      </c>
      <c r="D13" s="28" t="s">
        <v>22</v>
      </c>
      <c r="E13" s="28" t="s">
        <v>23</v>
      </c>
      <c r="F13" s="28" t="s">
        <v>24</v>
      </c>
      <c r="G13" s="28" t="s">
        <v>25</v>
      </c>
      <c r="H13" s="28" t="s">
        <v>26</v>
      </c>
      <c r="I13" s="28" t="s">
        <v>27</v>
      </c>
      <c r="J13" s="22"/>
      <c r="K13" s="45" t="s">
        <v>36</v>
      </c>
      <c r="L13" s="28" t="s">
        <v>21</v>
      </c>
      <c r="M13" s="28" t="s">
        <v>22</v>
      </c>
      <c r="N13" s="28" t="s">
        <v>23</v>
      </c>
      <c r="O13" s="28" t="s">
        <v>24</v>
      </c>
      <c r="P13" s="28" t="s">
        <v>25</v>
      </c>
      <c r="Q13" s="28" t="s">
        <v>26</v>
      </c>
      <c r="R13" s="28" t="s">
        <v>27</v>
      </c>
      <c r="S13" s="24">
        <f t="shared" si="3"/>
        <v>2020</v>
      </c>
      <c r="T13" s="24">
        <v>8</v>
      </c>
      <c r="U13" s="19">
        <f t="shared" si="0"/>
        <v>7</v>
      </c>
      <c r="V13" s="21"/>
      <c r="W13" s="24">
        <v>1</v>
      </c>
    </row>
    <row r="14" spans="1:18" ht="15" customHeight="1">
      <c r="A14" s="20"/>
      <c r="B14" s="45"/>
      <c r="C14" s="31">
        <f>IF($U$2=1,DATE($S$2,$T$2,$W$2),"")</f>
        <v>43709</v>
      </c>
      <c r="D14" s="26">
        <f>IF(C14&lt;&gt;"",C14+1,IF($U$2=2,DATE($S$2,$T$2,$W$2),""))</f>
        <v>43710</v>
      </c>
      <c r="E14" s="26">
        <f>IF(D14&lt;&gt;"",D14+1,IF($U$2=3,DATE($S$2,$T$2,$W$2),""))</f>
        <v>43711</v>
      </c>
      <c r="F14" s="26">
        <f>IF(E14&lt;&gt;"",E14+1,IF($U$2=4,DATE($S$2,$T$2,$W$2),""))</f>
        <v>43712</v>
      </c>
      <c r="G14" s="26">
        <f>IF(F14&lt;&gt;"",F14+1,IF($U$2=5,DATE($S$2,$T$2,$W$2),""))</f>
        <v>43713</v>
      </c>
      <c r="H14" s="26">
        <f>IF(G14&lt;&gt;"",G14+1,IF($U$2=6,DATE($S$2,$T$2,$W$2),""))</f>
        <v>43714</v>
      </c>
      <c r="I14" s="26">
        <f>IF(H14&lt;&gt;"",H14+1,IF($U$2=7,DATE($S$2,$T$2,$W$2),""))</f>
        <v>43715</v>
      </c>
      <c r="J14" s="22"/>
      <c r="K14" s="45"/>
      <c r="L14" s="26" t="str">
        <f>IF($U$7=1,DATE($S$7,$T$7,$W$7),"")</f>
        <v/>
      </c>
      <c r="M14" s="26" t="str">
        <f>IF(L14&lt;&gt;"",L14+1,IF($U$7=2,DATE($S$7,$T$7,$W$7),""))</f>
        <v/>
      </c>
      <c r="N14" s="26" t="str">
        <f>IF(M14&lt;&gt;"",M14+1,IF($U$7=3,DATE($S$7,$T$7,$W$7),""))</f>
        <v/>
      </c>
      <c r="O14" s="26" t="str">
        <f>IF(N14&lt;&gt;"",N14+1,IF($U$7=4,DATE($S$7,$T$7,$W$7),""))</f>
        <v/>
      </c>
      <c r="P14" s="26" t="str">
        <f>IF(O14&lt;&gt;"",O14+1,IF($U$7=5,DATE($S$7,$T$7,$W$7),""))</f>
        <v/>
      </c>
      <c r="Q14" s="26" t="str">
        <f>IF(P14&lt;&gt;"",P14+1,IF($U$7=6,DATE($S$7,$T$7,$W$7),""))</f>
        <v/>
      </c>
      <c r="R14" s="26">
        <f>IF(Q14&lt;&gt;"",Q14+1,IF($U$7=7,DATE($S$7,$T$7,$W$7),""))</f>
        <v>43862</v>
      </c>
    </row>
    <row r="15" spans="1:18" ht="15" customHeight="1">
      <c r="A15" s="20"/>
      <c r="B15" s="45"/>
      <c r="C15" s="26">
        <f>I14+1</f>
        <v>43716</v>
      </c>
      <c r="D15" s="26">
        <f>C15+1</f>
        <v>43717</v>
      </c>
      <c r="E15" s="26">
        <f aca="true" t="shared" si="14" ref="E15:I15">D15+1</f>
        <v>43718</v>
      </c>
      <c r="F15" s="26">
        <f t="shared" si="14"/>
        <v>43719</v>
      </c>
      <c r="G15" s="26">
        <f t="shared" si="14"/>
        <v>43720</v>
      </c>
      <c r="H15" s="26">
        <f t="shared" si="14"/>
        <v>43721</v>
      </c>
      <c r="I15" s="26">
        <f t="shared" si="14"/>
        <v>43722</v>
      </c>
      <c r="J15" s="22"/>
      <c r="K15" s="45"/>
      <c r="L15" s="26">
        <f>R14+1</f>
        <v>43863</v>
      </c>
      <c r="M15" s="26">
        <f>L15+1</f>
        <v>43864</v>
      </c>
      <c r="N15" s="26">
        <f aca="true" t="shared" si="15" ref="N15:R15">M15+1</f>
        <v>43865</v>
      </c>
      <c r="O15" s="26">
        <f t="shared" si="15"/>
        <v>43866</v>
      </c>
      <c r="P15" s="26">
        <f t="shared" si="15"/>
        <v>43867</v>
      </c>
      <c r="Q15" s="26">
        <f t="shared" si="15"/>
        <v>43868</v>
      </c>
      <c r="R15" s="26">
        <f t="shared" si="15"/>
        <v>43869</v>
      </c>
    </row>
    <row r="16" spans="1:18" ht="15" customHeight="1">
      <c r="A16" s="20"/>
      <c r="B16" s="45"/>
      <c r="C16" s="26">
        <f aca="true" t="shared" si="16" ref="C16:C19">I15+1</f>
        <v>43723</v>
      </c>
      <c r="D16" s="26">
        <f aca="true" t="shared" si="17" ref="D16:I16">C16+1</f>
        <v>43724</v>
      </c>
      <c r="E16" s="26">
        <f t="shared" si="17"/>
        <v>43725</v>
      </c>
      <c r="F16" s="26">
        <f t="shared" si="17"/>
        <v>43726</v>
      </c>
      <c r="G16" s="26">
        <f t="shared" si="17"/>
        <v>43727</v>
      </c>
      <c r="H16" s="26">
        <f t="shared" si="17"/>
        <v>43728</v>
      </c>
      <c r="I16" s="26">
        <f t="shared" si="17"/>
        <v>43729</v>
      </c>
      <c r="J16" s="22"/>
      <c r="K16" s="45"/>
      <c r="L16" s="26">
        <f aca="true" t="shared" si="18" ref="L16:L19">R15+1</f>
        <v>43870</v>
      </c>
      <c r="M16" s="26">
        <f aca="true" t="shared" si="19" ref="M16:R16">L16+1</f>
        <v>43871</v>
      </c>
      <c r="N16" s="26">
        <f t="shared" si="19"/>
        <v>43872</v>
      </c>
      <c r="O16" s="26">
        <f t="shared" si="19"/>
        <v>43873</v>
      </c>
      <c r="P16" s="26">
        <f t="shared" si="19"/>
        <v>43874</v>
      </c>
      <c r="Q16" s="26">
        <f t="shared" si="19"/>
        <v>43875</v>
      </c>
      <c r="R16" s="26">
        <f t="shared" si="19"/>
        <v>43876</v>
      </c>
    </row>
    <row r="17" spans="1:27" ht="15" customHeight="1">
      <c r="A17" s="20"/>
      <c r="B17" s="45"/>
      <c r="C17" s="26">
        <f t="shared" si="16"/>
        <v>43730</v>
      </c>
      <c r="D17" s="26">
        <f aca="true" t="shared" si="20" ref="D17:I17">C17+1</f>
        <v>43731</v>
      </c>
      <c r="E17" s="26">
        <f t="shared" si="20"/>
        <v>43732</v>
      </c>
      <c r="F17" s="26">
        <f t="shared" si="20"/>
        <v>43733</v>
      </c>
      <c r="G17" s="26">
        <f t="shared" si="20"/>
        <v>43734</v>
      </c>
      <c r="H17" s="26">
        <f t="shared" si="20"/>
        <v>43735</v>
      </c>
      <c r="I17" s="26">
        <f t="shared" si="20"/>
        <v>43736</v>
      </c>
      <c r="J17" s="22"/>
      <c r="K17" s="45"/>
      <c r="L17" s="26">
        <f t="shared" si="18"/>
        <v>43877</v>
      </c>
      <c r="M17" s="26">
        <f aca="true" t="shared" si="21" ref="M17:R17">L17+1</f>
        <v>43878</v>
      </c>
      <c r="N17" s="26">
        <f t="shared" si="21"/>
        <v>43879</v>
      </c>
      <c r="O17" s="26">
        <f t="shared" si="21"/>
        <v>43880</v>
      </c>
      <c r="P17" s="26">
        <f t="shared" si="21"/>
        <v>43881</v>
      </c>
      <c r="Q17" s="26">
        <f t="shared" si="21"/>
        <v>43882</v>
      </c>
      <c r="R17" s="26">
        <f t="shared" si="21"/>
        <v>43883</v>
      </c>
      <c r="T17" s="45" t="s">
        <v>31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</row>
    <row r="18" spans="1:27" ht="15" customHeight="1">
      <c r="A18" s="20"/>
      <c r="B18" s="45"/>
      <c r="C18" s="26">
        <f t="shared" si="16"/>
        <v>43737</v>
      </c>
      <c r="D18" s="26">
        <f aca="true" t="shared" si="22" ref="D18:I18">C18+1</f>
        <v>43738</v>
      </c>
      <c r="E18" s="26">
        <f t="shared" si="22"/>
        <v>43739</v>
      </c>
      <c r="F18" s="26">
        <f t="shared" si="22"/>
        <v>43740</v>
      </c>
      <c r="G18" s="26">
        <f t="shared" si="22"/>
        <v>43741</v>
      </c>
      <c r="H18" s="26">
        <f t="shared" si="22"/>
        <v>43742</v>
      </c>
      <c r="I18" s="26">
        <f t="shared" si="22"/>
        <v>43743</v>
      </c>
      <c r="J18" s="22"/>
      <c r="K18" s="45"/>
      <c r="L18" s="26">
        <f t="shared" si="18"/>
        <v>43884</v>
      </c>
      <c r="M18" s="26">
        <f aca="true" t="shared" si="23" ref="M18:R18">L18+1</f>
        <v>43885</v>
      </c>
      <c r="N18" s="26">
        <f t="shared" si="23"/>
        <v>43886</v>
      </c>
      <c r="O18" s="26">
        <f t="shared" si="23"/>
        <v>43887</v>
      </c>
      <c r="P18" s="26">
        <f t="shared" si="23"/>
        <v>43888</v>
      </c>
      <c r="Q18" s="26">
        <f t="shared" si="23"/>
        <v>43889</v>
      </c>
      <c r="R18" s="26">
        <f t="shared" si="23"/>
        <v>43890</v>
      </c>
      <c r="T18" s="45"/>
      <c r="U18" s="26" t="str">
        <f>IF($U$11=1,DATE($S$11,$T$11,$W$11),"")</f>
        <v/>
      </c>
      <c r="V18" s="26">
        <f>IF(U18&lt;&gt;"",U18+1,IF($U$11=2,DATE($S$11,$T$11,$W$11),""))</f>
        <v>43983</v>
      </c>
      <c r="W18" s="26">
        <f>IF(V18&lt;&gt;"",V18+1,IF($U$11=3,DATE($S$11,$T$11,$W$11),""))</f>
        <v>43984</v>
      </c>
      <c r="X18" s="26">
        <f>IF(W18&lt;&gt;"",W18+1,IF($U$11=4,DATE($S$11,$T$11,$W$11),""))</f>
        <v>43985</v>
      </c>
      <c r="Y18" s="26">
        <f>IF(X18&lt;&gt;"",X18+1,IF($U$11=5,DATE($S$11,$T$11,$W$11),""))</f>
        <v>43986</v>
      </c>
      <c r="Z18" s="26">
        <f>IF(Y18&lt;&gt;"",Y18+1,IF($U$11=6,DATE($S$11,$T$11,$W$11),""))</f>
        <v>43987</v>
      </c>
      <c r="AA18" s="26">
        <f>IF(Z18&lt;&gt;"",Z18+1,IF($U$11=7,DATE($S$11,$T$11,$W$11),""))</f>
        <v>43988</v>
      </c>
    </row>
    <row r="19" spans="1:27" ht="15" customHeight="1">
      <c r="A19" s="20"/>
      <c r="B19" s="23"/>
      <c r="C19" s="26">
        <f t="shared" si="16"/>
        <v>43744</v>
      </c>
      <c r="D19" s="26">
        <f aca="true" t="shared" si="24" ref="D19">C19+1</f>
        <v>43745</v>
      </c>
      <c r="E19" s="26"/>
      <c r="F19" s="26"/>
      <c r="G19" s="26"/>
      <c r="H19" s="26"/>
      <c r="I19" s="26"/>
      <c r="J19" s="22"/>
      <c r="K19" s="23"/>
      <c r="L19" s="26">
        <f t="shared" si="18"/>
        <v>43891</v>
      </c>
      <c r="M19" s="26">
        <f aca="true" t="shared" si="25" ref="M19">L19+1</f>
        <v>43892</v>
      </c>
      <c r="N19" s="26"/>
      <c r="O19" s="26"/>
      <c r="P19" s="26"/>
      <c r="Q19" s="26"/>
      <c r="R19" s="26"/>
      <c r="T19" s="45"/>
      <c r="U19" s="26">
        <f>AA18+1</f>
        <v>43989</v>
      </c>
      <c r="V19" s="26">
        <f>U19+1</f>
        <v>43990</v>
      </c>
      <c r="W19" s="26">
        <f aca="true" t="shared" si="26" ref="W19:AA19">V19+1</f>
        <v>43991</v>
      </c>
      <c r="X19" s="26">
        <f t="shared" si="26"/>
        <v>43992</v>
      </c>
      <c r="Y19" s="26">
        <f t="shared" si="26"/>
        <v>43993</v>
      </c>
      <c r="Z19" s="26">
        <f t="shared" si="26"/>
        <v>43994</v>
      </c>
      <c r="AA19" s="26">
        <f t="shared" si="26"/>
        <v>43995</v>
      </c>
    </row>
    <row r="20" spans="1:27" ht="15" customHeight="1">
      <c r="A20" s="20"/>
      <c r="B20" s="23"/>
      <c r="C20" s="26"/>
      <c r="D20" s="26"/>
      <c r="E20" s="26"/>
      <c r="F20" s="26"/>
      <c r="G20" s="26"/>
      <c r="H20" s="26"/>
      <c r="I20" s="26"/>
      <c r="J20" s="22"/>
      <c r="K20" s="23"/>
      <c r="L20" s="26"/>
      <c r="M20" s="26"/>
      <c r="N20" s="26"/>
      <c r="O20" s="26"/>
      <c r="P20" s="26"/>
      <c r="Q20" s="26"/>
      <c r="R20" s="26"/>
      <c r="T20" s="45"/>
      <c r="U20" s="26">
        <f aca="true" t="shared" si="27" ref="U20:U23">AA19+1</f>
        <v>43996</v>
      </c>
      <c r="V20" s="26">
        <f aca="true" t="shared" si="28" ref="V20:AA20">U20+1</f>
        <v>43997</v>
      </c>
      <c r="W20" s="26">
        <f t="shared" si="28"/>
        <v>43998</v>
      </c>
      <c r="X20" s="26">
        <f t="shared" si="28"/>
        <v>43999</v>
      </c>
      <c r="Y20" s="26">
        <f t="shared" si="28"/>
        <v>44000</v>
      </c>
      <c r="Z20" s="26">
        <f t="shared" si="28"/>
        <v>44001</v>
      </c>
      <c r="AA20" s="26">
        <f t="shared" si="28"/>
        <v>44002</v>
      </c>
    </row>
    <row r="21" spans="1:27" ht="15" customHeight="1">
      <c r="A21" s="20"/>
      <c r="B21" s="45" t="s">
        <v>33</v>
      </c>
      <c r="C21" s="28" t="s">
        <v>21</v>
      </c>
      <c r="D21" s="28" t="s">
        <v>22</v>
      </c>
      <c r="E21" s="28" t="s">
        <v>23</v>
      </c>
      <c r="F21" s="28" t="s">
        <v>24</v>
      </c>
      <c r="G21" s="28" t="s">
        <v>25</v>
      </c>
      <c r="H21" s="28" t="s">
        <v>26</v>
      </c>
      <c r="I21" s="28" t="s">
        <v>27</v>
      </c>
      <c r="J21" s="22"/>
      <c r="K21" s="45" t="s">
        <v>38</v>
      </c>
      <c r="L21" s="28" t="s">
        <v>21</v>
      </c>
      <c r="M21" s="28" t="s">
        <v>22</v>
      </c>
      <c r="N21" s="28" t="s">
        <v>23</v>
      </c>
      <c r="O21" s="28" t="s">
        <v>24</v>
      </c>
      <c r="P21" s="28" t="s">
        <v>25</v>
      </c>
      <c r="Q21" s="28" t="s">
        <v>26</v>
      </c>
      <c r="R21" s="28" t="s">
        <v>27</v>
      </c>
      <c r="T21" s="45"/>
      <c r="U21" s="26">
        <f t="shared" si="27"/>
        <v>44003</v>
      </c>
      <c r="V21" s="26">
        <f aca="true" t="shared" si="29" ref="V21:AA21">U21+1</f>
        <v>44004</v>
      </c>
      <c r="W21" s="26">
        <f t="shared" si="29"/>
        <v>44005</v>
      </c>
      <c r="X21" s="26">
        <f t="shared" si="29"/>
        <v>44006</v>
      </c>
      <c r="Y21" s="26">
        <f t="shared" si="29"/>
        <v>44007</v>
      </c>
      <c r="Z21" s="26">
        <f t="shared" si="29"/>
        <v>44008</v>
      </c>
      <c r="AA21" s="26">
        <f t="shared" si="29"/>
        <v>44009</v>
      </c>
    </row>
    <row r="22" spans="1:27" ht="15" customHeight="1">
      <c r="A22" s="20"/>
      <c r="B22" s="45"/>
      <c r="C22" s="31" t="str">
        <f>IF($U$3=1,DATE($S$3,$T$3,$W$3),"")</f>
        <v/>
      </c>
      <c r="D22" s="26" t="str">
        <f>IF(C22&lt;&gt;"",C22+1,IF($U$3=2,DATE($S$3,$T$3,$W$3),""))</f>
        <v/>
      </c>
      <c r="E22" s="26">
        <f>IF(D22&lt;&gt;"",D22+1,IF($U$3=3,DATE($S$3,$T$3,$W$3),""))</f>
        <v>43739</v>
      </c>
      <c r="F22" s="26">
        <f>IF(E22&lt;&gt;"",E22+1,IF($U$3=4,DATE($S$3,$T$3,$W$3),""))</f>
        <v>43740</v>
      </c>
      <c r="G22" s="26">
        <f>IF(F22&lt;&gt;"",F22+1,IF($U$3=5,DATE($S$3,$T$3,$W$3),""))</f>
        <v>43741</v>
      </c>
      <c r="H22" s="26">
        <f>IF(G22&lt;&gt;"",G22+1,IF($U$3=6,DATE($S$3,$T$3,$W$3),""))</f>
        <v>43742</v>
      </c>
      <c r="I22" s="26">
        <f>IF(H22&lt;&gt;"",H22+1,IF($U$3=7,DATE($S$3,$T$3,$W$3),""))</f>
        <v>43743</v>
      </c>
      <c r="J22" s="22"/>
      <c r="K22" s="45"/>
      <c r="L22" s="26">
        <f>IF($U$8=1,DATE($S$8,$T$8,$W$8),"")</f>
        <v>43891</v>
      </c>
      <c r="M22" s="26">
        <f>IF(L22&lt;&gt;"",L22+1,IF($U$8=2,DATE($S$8,$T$8,$W$8),""))</f>
        <v>43892</v>
      </c>
      <c r="N22" s="26">
        <f>IF(M22&lt;&gt;"",M22+1,IF($U$8=3,DATE($S$8,$T$8,$W$8),""))</f>
        <v>43893</v>
      </c>
      <c r="O22" s="26">
        <f>IF(N22&lt;&gt;"",N22+1,IF($U$8=4,DATE($S$8,$T$8,$W$8),""))</f>
        <v>43894</v>
      </c>
      <c r="P22" s="26">
        <f>IF(O22&lt;&gt;"",O22+1,IF($U$8=5,DATE($S$8,$T$8,$W$8),""))</f>
        <v>43895</v>
      </c>
      <c r="Q22" s="26">
        <f>IF(P22&lt;&gt;"",P22+1,IF($U$8=6,DATE($S$8,$T$8,$W$8),""))</f>
        <v>43896</v>
      </c>
      <c r="R22" s="26">
        <f>IF(Q22&lt;&gt;"",Q22+1,IF($U$8=7,DATE($S$8,$T$8,$W$8),""))</f>
        <v>43897</v>
      </c>
      <c r="T22" s="45"/>
      <c r="U22" s="26">
        <f t="shared" si="27"/>
        <v>44010</v>
      </c>
      <c r="V22" s="26">
        <f aca="true" t="shared" si="30" ref="V22:AA22">U22+1</f>
        <v>44011</v>
      </c>
      <c r="W22" s="26">
        <f t="shared" si="30"/>
        <v>44012</v>
      </c>
      <c r="X22" s="26">
        <f t="shared" si="30"/>
        <v>44013</v>
      </c>
      <c r="Y22" s="26">
        <f t="shared" si="30"/>
        <v>44014</v>
      </c>
      <c r="Z22" s="26">
        <f t="shared" si="30"/>
        <v>44015</v>
      </c>
      <c r="AA22" s="26">
        <f t="shared" si="30"/>
        <v>44016</v>
      </c>
    </row>
    <row r="23" spans="1:27" ht="15" customHeight="1">
      <c r="A23" s="20"/>
      <c r="B23" s="45"/>
      <c r="C23" s="26">
        <f>I22+1</f>
        <v>43744</v>
      </c>
      <c r="D23" s="26">
        <f>C23+1</f>
        <v>43745</v>
      </c>
      <c r="E23" s="26">
        <f aca="true" t="shared" si="31" ref="E23:I23">D23+1</f>
        <v>43746</v>
      </c>
      <c r="F23" s="26">
        <f t="shared" si="31"/>
        <v>43747</v>
      </c>
      <c r="G23" s="26">
        <f t="shared" si="31"/>
        <v>43748</v>
      </c>
      <c r="H23" s="26">
        <f t="shared" si="31"/>
        <v>43749</v>
      </c>
      <c r="I23" s="26">
        <f t="shared" si="31"/>
        <v>43750</v>
      </c>
      <c r="J23" s="22"/>
      <c r="K23" s="45"/>
      <c r="L23" s="26">
        <f>R22+1</f>
        <v>43898</v>
      </c>
      <c r="M23" s="26">
        <f>L23+1</f>
        <v>43899</v>
      </c>
      <c r="N23" s="26">
        <f aca="true" t="shared" si="32" ref="N23:R23">M23+1</f>
        <v>43900</v>
      </c>
      <c r="O23" s="26">
        <f t="shared" si="32"/>
        <v>43901</v>
      </c>
      <c r="P23" s="26">
        <f t="shared" si="32"/>
        <v>43902</v>
      </c>
      <c r="Q23" s="26">
        <f t="shared" si="32"/>
        <v>43903</v>
      </c>
      <c r="R23" s="26">
        <f t="shared" si="32"/>
        <v>43904</v>
      </c>
      <c r="U23" s="26">
        <f t="shared" si="27"/>
        <v>44017</v>
      </c>
      <c r="V23" s="26">
        <f aca="true" t="shared" si="33" ref="V23">U23+1</f>
        <v>44018</v>
      </c>
      <c r="W23" s="26"/>
      <c r="X23" s="26"/>
      <c r="Y23" s="26"/>
      <c r="Z23" s="26"/>
      <c r="AA23" s="26"/>
    </row>
    <row r="24" spans="1:27" ht="15" customHeight="1">
      <c r="A24" s="20"/>
      <c r="B24" s="45"/>
      <c r="C24" s="26">
        <f aca="true" t="shared" si="34" ref="C24:C27">I23+1</f>
        <v>43751</v>
      </c>
      <c r="D24" s="26">
        <f aca="true" t="shared" si="35" ref="D24:I24">C24+1</f>
        <v>43752</v>
      </c>
      <c r="E24" s="26">
        <f t="shared" si="35"/>
        <v>43753</v>
      </c>
      <c r="F24" s="26">
        <f t="shared" si="35"/>
        <v>43754</v>
      </c>
      <c r="G24" s="26">
        <f t="shared" si="35"/>
        <v>43755</v>
      </c>
      <c r="H24" s="26">
        <f t="shared" si="35"/>
        <v>43756</v>
      </c>
      <c r="I24" s="26">
        <f t="shared" si="35"/>
        <v>43757</v>
      </c>
      <c r="J24" s="22"/>
      <c r="K24" s="45"/>
      <c r="L24" s="26">
        <f aca="true" t="shared" si="36" ref="L24:L27">R23+1</f>
        <v>43905</v>
      </c>
      <c r="M24" s="26">
        <f aca="true" t="shared" si="37" ref="M24:R24">L24+1</f>
        <v>43906</v>
      </c>
      <c r="N24" s="26">
        <f t="shared" si="37"/>
        <v>43907</v>
      </c>
      <c r="O24" s="26">
        <f t="shared" si="37"/>
        <v>43908</v>
      </c>
      <c r="P24" s="26">
        <f t="shared" si="37"/>
        <v>43909</v>
      </c>
      <c r="Q24" s="26">
        <f t="shared" si="37"/>
        <v>43910</v>
      </c>
      <c r="R24" s="26">
        <f t="shared" si="37"/>
        <v>43911</v>
      </c>
      <c r="U24" s="27"/>
      <c r="V24" s="27"/>
      <c r="W24" s="27"/>
      <c r="X24" s="27"/>
      <c r="Y24" s="27"/>
      <c r="Z24" s="27"/>
      <c r="AA24" s="27"/>
    </row>
    <row r="25" spans="1:27" ht="15" customHeight="1">
      <c r="A25" s="20"/>
      <c r="B25" s="45"/>
      <c r="C25" s="26">
        <f t="shared" si="34"/>
        <v>43758</v>
      </c>
      <c r="D25" s="26">
        <f aca="true" t="shared" si="38" ref="D25:I25">C25+1</f>
        <v>43759</v>
      </c>
      <c r="E25" s="26">
        <f t="shared" si="38"/>
        <v>43760</v>
      </c>
      <c r="F25" s="26">
        <f t="shared" si="38"/>
        <v>43761</v>
      </c>
      <c r="G25" s="26">
        <f t="shared" si="38"/>
        <v>43762</v>
      </c>
      <c r="H25" s="26">
        <f t="shared" si="38"/>
        <v>43763</v>
      </c>
      <c r="I25" s="26">
        <f t="shared" si="38"/>
        <v>43764</v>
      </c>
      <c r="J25" s="22"/>
      <c r="K25" s="45"/>
      <c r="L25" s="26">
        <f t="shared" si="36"/>
        <v>43912</v>
      </c>
      <c r="M25" s="26">
        <f aca="true" t="shared" si="39" ref="M25:R25">L25+1</f>
        <v>43913</v>
      </c>
      <c r="N25" s="26">
        <f t="shared" si="39"/>
        <v>43914</v>
      </c>
      <c r="O25" s="26">
        <f t="shared" si="39"/>
        <v>43915</v>
      </c>
      <c r="P25" s="26">
        <f t="shared" si="39"/>
        <v>43916</v>
      </c>
      <c r="Q25" s="26">
        <f t="shared" si="39"/>
        <v>43917</v>
      </c>
      <c r="R25" s="26">
        <f t="shared" si="39"/>
        <v>43918</v>
      </c>
      <c r="T25" s="45" t="s">
        <v>39</v>
      </c>
      <c r="U25" s="28" t="s">
        <v>21</v>
      </c>
      <c r="V25" s="28" t="s">
        <v>22</v>
      </c>
      <c r="W25" s="28" t="s">
        <v>23</v>
      </c>
      <c r="X25" s="28" t="s">
        <v>24</v>
      </c>
      <c r="Y25" s="28" t="s">
        <v>25</v>
      </c>
      <c r="Z25" s="28" t="s">
        <v>26</v>
      </c>
      <c r="AA25" s="28" t="s">
        <v>27</v>
      </c>
    </row>
    <row r="26" spans="1:27" ht="15" customHeight="1">
      <c r="A26" s="20"/>
      <c r="B26" s="45"/>
      <c r="C26" s="26">
        <f t="shared" si="34"/>
        <v>43765</v>
      </c>
      <c r="D26" s="26">
        <f aca="true" t="shared" si="40" ref="D26:I26">C26+1</f>
        <v>43766</v>
      </c>
      <c r="E26" s="26">
        <f t="shared" si="40"/>
        <v>43767</v>
      </c>
      <c r="F26" s="26">
        <f t="shared" si="40"/>
        <v>43768</v>
      </c>
      <c r="G26" s="26">
        <f t="shared" si="40"/>
        <v>43769</v>
      </c>
      <c r="H26" s="26">
        <f t="shared" si="40"/>
        <v>43770</v>
      </c>
      <c r="I26" s="26">
        <f t="shared" si="40"/>
        <v>43771</v>
      </c>
      <c r="J26" s="22"/>
      <c r="K26" s="45"/>
      <c r="L26" s="26">
        <f t="shared" si="36"/>
        <v>43919</v>
      </c>
      <c r="M26" s="26">
        <f aca="true" t="shared" si="41" ref="M26:R26">L26+1</f>
        <v>43920</v>
      </c>
      <c r="N26" s="26">
        <f t="shared" si="41"/>
        <v>43921</v>
      </c>
      <c r="O26" s="26">
        <f t="shared" si="41"/>
        <v>43922</v>
      </c>
      <c r="P26" s="26">
        <f t="shared" si="41"/>
        <v>43923</v>
      </c>
      <c r="Q26" s="26">
        <f t="shared" si="41"/>
        <v>43924</v>
      </c>
      <c r="R26" s="26">
        <f t="shared" si="41"/>
        <v>43925</v>
      </c>
      <c r="T26" s="45"/>
      <c r="U26" s="26" t="str">
        <f>IF($U$12=1,DATE($S$12,$T$12,$W$12),"")</f>
        <v/>
      </c>
      <c r="V26" s="26" t="str">
        <f>IF(U26&lt;&gt;"",U26+1,IF($U$12=2,DATE($S$12,$T$12,$W$12),""))</f>
        <v/>
      </c>
      <c r="W26" s="26" t="str">
        <f>IF(V26&lt;&gt;"",V26+1,IF($U$12=3,DATE($S$12,$T$12,$W$12),""))</f>
        <v/>
      </c>
      <c r="X26" s="26">
        <f>IF(W26&lt;&gt;"",W26+1,IF($U$12=4,DATE($S$12,$T$12,$W$12),""))</f>
        <v>44013</v>
      </c>
      <c r="Y26" s="26">
        <f>IF(X26&lt;&gt;"",X26+1,IF($U$12=5,DATE($S$12,$T$12,$W$12),""))</f>
        <v>44014</v>
      </c>
      <c r="Z26" s="26">
        <f>IF(Y26&lt;&gt;"",Y26+1,IF($U$12=6,DATE($S$12,$T$12,$W$12),""))</f>
        <v>44015</v>
      </c>
      <c r="AA26" s="26">
        <f>IF(Z26&lt;&gt;"",Z26+1,IF($U$12=7,DATE($S$12,$T$12,$W$12),""))</f>
        <v>44016</v>
      </c>
    </row>
    <row r="27" spans="1:27" ht="15" customHeight="1">
      <c r="A27" s="20"/>
      <c r="B27" s="23"/>
      <c r="C27" s="26">
        <f t="shared" si="34"/>
        <v>43772</v>
      </c>
      <c r="D27" s="26">
        <f aca="true" t="shared" si="42" ref="D27">C27+1</f>
        <v>43773</v>
      </c>
      <c r="E27" s="26"/>
      <c r="F27" s="26"/>
      <c r="G27" s="26"/>
      <c r="H27" s="26"/>
      <c r="I27" s="26"/>
      <c r="J27" s="22"/>
      <c r="K27" s="23"/>
      <c r="L27" s="26">
        <f t="shared" si="36"/>
        <v>43926</v>
      </c>
      <c r="M27" s="26">
        <f aca="true" t="shared" si="43" ref="M27">L27+1</f>
        <v>43927</v>
      </c>
      <c r="N27" s="26"/>
      <c r="O27" s="26"/>
      <c r="P27" s="26"/>
      <c r="Q27" s="26"/>
      <c r="R27" s="26"/>
      <c r="T27" s="45"/>
      <c r="U27" s="26">
        <f>AA26+1</f>
        <v>44017</v>
      </c>
      <c r="V27" s="26">
        <f>U27+1</f>
        <v>44018</v>
      </c>
      <c r="W27" s="26">
        <f aca="true" t="shared" si="44" ref="W27:AA27">V27+1</f>
        <v>44019</v>
      </c>
      <c r="X27" s="26">
        <f t="shared" si="44"/>
        <v>44020</v>
      </c>
      <c r="Y27" s="26">
        <f t="shared" si="44"/>
        <v>44021</v>
      </c>
      <c r="Z27" s="26">
        <f t="shared" si="44"/>
        <v>44022</v>
      </c>
      <c r="AA27" s="26">
        <f t="shared" si="44"/>
        <v>44023</v>
      </c>
    </row>
    <row r="28" spans="1:27" ht="15" customHeight="1">
      <c r="A28" s="20"/>
      <c r="B28" s="23"/>
      <c r="C28" s="26"/>
      <c r="D28" s="26"/>
      <c r="E28" s="26"/>
      <c r="F28" s="26"/>
      <c r="G28" s="26"/>
      <c r="H28" s="26"/>
      <c r="I28" s="26"/>
      <c r="J28" s="22"/>
      <c r="K28" s="23"/>
      <c r="L28" s="26"/>
      <c r="M28" s="26"/>
      <c r="N28" s="26"/>
      <c r="O28" s="26"/>
      <c r="P28" s="26"/>
      <c r="Q28" s="26"/>
      <c r="R28" s="26"/>
      <c r="T28" s="45"/>
      <c r="U28" s="26">
        <f aca="true" t="shared" si="45" ref="U28:U31">AA27+1</f>
        <v>44024</v>
      </c>
      <c r="V28" s="26">
        <f aca="true" t="shared" si="46" ref="V28:AA28">U28+1</f>
        <v>44025</v>
      </c>
      <c r="W28" s="26">
        <f t="shared" si="46"/>
        <v>44026</v>
      </c>
      <c r="X28" s="26">
        <f t="shared" si="46"/>
        <v>44027</v>
      </c>
      <c r="Y28" s="26">
        <f t="shared" si="46"/>
        <v>44028</v>
      </c>
      <c r="Z28" s="26">
        <f t="shared" si="46"/>
        <v>44029</v>
      </c>
      <c r="AA28" s="26">
        <f t="shared" si="46"/>
        <v>44030</v>
      </c>
    </row>
    <row r="29" spans="1:27" ht="15" customHeight="1">
      <c r="A29" s="20"/>
      <c r="B29" s="45" t="s">
        <v>34</v>
      </c>
      <c r="C29" s="28" t="s">
        <v>21</v>
      </c>
      <c r="D29" s="28" t="s">
        <v>22</v>
      </c>
      <c r="E29" s="28" t="s">
        <v>23</v>
      </c>
      <c r="F29" s="28" t="s">
        <v>24</v>
      </c>
      <c r="G29" s="28" t="s">
        <v>25</v>
      </c>
      <c r="H29" s="28" t="s">
        <v>26</v>
      </c>
      <c r="I29" s="28" t="s">
        <v>27</v>
      </c>
      <c r="J29" s="22"/>
      <c r="K29" s="45" t="s">
        <v>37</v>
      </c>
      <c r="L29" s="28" t="s">
        <v>21</v>
      </c>
      <c r="M29" s="28" t="s">
        <v>22</v>
      </c>
      <c r="N29" s="28" t="s">
        <v>23</v>
      </c>
      <c r="O29" s="28" t="s">
        <v>24</v>
      </c>
      <c r="P29" s="28" t="s">
        <v>25</v>
      </c>
      <c r="Q29" s="28" t="s">
        <v>26</v>
      </c>
      <c r="R29" s="28" t="s">
        <v>27</v>
      </c>
      <c r="T29" s="45"/>
      <c r="U29" s="26">
        <f t="shared" si="45"/>
        <v>44031</v>
      </c>
      <c r="V29" s="26">
        <f aca="true" t="shared" si="47" ref="V29:AA29">U29+1</f>
        <v>44032</v>
      </c>
      <c r="W29" s="26">
        <f t="shared" si="47"/>
        <v>44033</v>
      </c>
      <c r="X29" s="26">
        <f t="shared" si="47"/>
        <v>44034</v>
      </c>
      <c r="Y29" s="26">
        <f t="shared" si="47"/>
        <v>44035</v>
      </c>
      <c r="Z29" s="26">
        <f t="shared" si="47"/>
        <v>44036</v>
      </c>
      <c r="AA29" s="26">
        <f t="shared" si="47"/>
        <v>44037</v>
      </c>
    </row>
    <row r="30" spans="1:27" ht="15" customHeight="1">
      <c r="A30" s="20"/>
      <c r="B30" s="45"/>
      <c r="C30" s="31" t="str">
        <f>IF($U$4=1,DATE($S$4,$T$4,W4),"")</f>
        <v/>
      </c>
      <c r="D30" s="26" t="str">
        <f>IF(C30&lt;&gt;"",C30+1,IF($U$4=2,DATE($S$4,$T$4,$W$4),""))</f>
        <v/>
      </c>
      <c r="E30" s="26" t="str">
        <f>IF(D30&lt;&gt;"",D30+1,IF($U$4=3,DATE($S$4,$T$4,$W$4),""))</f>
        <v/>
      </c>
      <c r="F30" s="26" t="str">
        <f>IF(E30&lt;&gt;"",E30+1,IF($U$4=4,DATE($S$4,$T$4,$W$4),""))</f>
        <v/>
      </c>
      <c r="G30" s="26" t="str">
        <f>IF(F30&lt;&gt;"",F30+1,IF($U$4=5,DATE($S$4,$T$4,$W$4),""))</f>
        <v/>
      </c>
      <c r="H30" s="26">
        <f>IF(G30&lt;&gt;"",G30+1,IF($U$4=6,DATE($S$4,$T$4,$W$4),""))</f>
        <v>43770</v>
      </c>
      <c r="I30" s="26">
        <f>IF(H30&lt;&gt;"",H30+1,IF($U$4=7,DATE($S$4,$T$4,$W$4),""))</f>
        <v>43771</v>
      </c>
      <c r="J30" s="22"/>
      <c r="K30" s="45"/>
      <c r="L30" s="26" t="str">
        <f>IF($U$9=1,DATE($S$9,$T$9,$W$9),"")</f>
        <v/>
      </c>
      <c r="M30" s="26" t="str">
        <f>IF(L30&lt;&gt;"",L30+1,IF($U$9=2,DATE($S$9,$T$9,$W$9),""))</f>
        <v/>
      </c>
      <c r="N30" s="26" t="str">
        <f>IF(M30&lt;&gt;"",M30+1,IF($U$9=3,DATE($S$9,$T$9,$W$9),""))</f>
        <v/>
      </c>
      <c r="O30" s="26">
        <f>IF(N30&lt;&gt;"",N30+1,IF($U$9=4,DATE($S$9,$T$9,$W$9),""))</f>
        <v>43922</v>
      </c>
      <c r="P30" s="26">
        <f>IF(O30&lt;&gt;"",O30+1,IF($U$9=5,DATE($S$9,$T$9,$W$9),""))</f>
        <v>43923</v>
      </c>
      <c r="Q30" s="26">
        <f>IF(P30&lt;&gt;"",P30+1,IF($U$9=6,DATE($S$9,$T$9,$W$9),""))</f>
        <v>43924</v>
      </c>
      <c r="R30" s="26">
        <f>IF(Q30&lt;&gt;"",Q30+1,IF($U$9=7,DATE($S$9,$T$9,$W$9),""))</f>
        <v>43925</v>
      </c>
      <c r="T30" s="45"/>
      <c r="U30" s="26">
        <f t="shared" si="45"/>
        <v>44038</v>
      </c>
      <c r="V30" s="26">
        <f aca="true" t="shared" si="48" ref="V30:AA30">U30+1</f>
        <v>44039</v>
      </c>
      <c r="W30" s="26">
        <f t="shared" si="48"/>
        <v>44040</v>
      </c>
      <c r="X30" s="26">
        <f t="shared" si="48"/>
        <v>44041</v>
      </c>
      <c r="Y30" s="26">
        <f t="shared" si="48"/>
        <v>44042</v>
      </c>
      <c r="Z30" s="26">
        <f t="shared" si="48"/>
        <v>44043</v>
      </c>
      <c r="AA30" s="26">
        <f t="shared" si="48"/>
        <v>44044</v>
      </c>
    </row>
    <row r="31" spans="1:27" ht="15" customHeight="1">
      <c r="A31" s="20"/>
      <c r="B31" s="45"/>
      <c r="C31" s="26">
        <f>I30+1</f>
        <v>43772</v>
      </c>
      <c r="D31" s="26">
        <f>C31+1</f>
        <v>43773</v>
      </c>
      <c r="E31" s="26">
        <f aca="true" t="shared" si="49" ref="E31:I31">D31+1</f>
        <v>43774</v>
      </c>
      <c r="F31" s="26">
        <f t="shared" si="49"/>
        <v>43775</v>
      </c>
      <c r="G31" s="26">
        <f t="shared" si="49"/>
        <v>43776</v>
      </c>
      <c r="H31" s="26">
        <f t="shared" si="49"/>
        <v>43777</v>
      </c>
      <c r="I31" s="26">
        <f t="shared" si="49"/>
        <v>43778</v>
      </c>
      <c r="J31" s="22"/>
      <c r="K31" s="45"/>
      <c r="L31" s="26">
        <f>R30+1</f>
        <v>43926</v>
      </c>
      <c r="M31" s="26">
        <f>L31+1</f>
        <v>43927</v>
      </c>
      <c r="N31" s="26">
        <f aca="true" t="shared" si="50" ref="N31:R31">M31+1</f>
        <v>43928</v>
      </c>
      <c r="O31" s="26">
        <f t="shared" si="50"/>
        <v>43929</v>
      </c>
      <c r="P31" s="26">
        <f t="shared" si="50"/>
        <v>43930</v>
      </c>
      <c r="Q31" s="26">
        <f t="shared" si="50"/>
        <v>43931</v>
      </c>
      <c r="R31" s="26">
        <f t="shared" si="50"/>
        <v>43932</v>
      </c>
      <c r="U31" s="26">
        <f t="shared" si="45"/>
        <v>44045</v>
      </c>
      <c r="V31" s="26">
        <f aca="true" t="shared" si="51" ref="V31">U31+1</f>
        <v>44046</v>
      </c>
      <c r="W31" s="26"/>
      <c r="X31" s="26"/>
      <c r="Y31" s="26"/>
      <c r="Z31" s="26"/>
      <c r="AA31" s="26"/>
    </row>
    <row r="32" spans="1:27" ht="15" customHeight="1">
      <c r="A32" s="20"/>
      <c r="B32" s="45"/>
      <c r="C32" s="26">
        <f aca="true" t="shared" si="52" ref="C32:C35">I31+1</f>
        <v>43779</v>
      </c>
      <c r="D32" s="26">
        <f aca="true" t="shared" si="53" ref="D32:I32">C32+1</f>
        <v>43780</v>
      </c>
      <c r="E32" s="26">
        <f t="shared" si="53"/>
        <v>43781</v>
      </c>
      <c r="F32" s="26">
        <f t="shared" si="53"/>
        <v>43782</v>
      </c>
      <c r="G32" s="26">
        <f t="shared" si="53"/>
        <v>43783</v>
      </c>
      <c r="H32" s="26">
        <f t="shared" si="53"/>
        <v>43784</v>
      </c>
      <c r="I32" s="26">
        <f t="shared" si="53"/>
        <v>43785</v>
      </c>
      <c r="J32" s="22"/>
      <c r="K32" s="45"/>
      <c r="L32" s="26">
        <f aca="true" t="shared" si="54" ref="L32:L35">R31+1</f>
        <v>43933</v>
      </c>
      <c r="M32" s="26">
        <f aca="true" t="shared" si="55" ref="M32:R32">L32+1</f>
        <v>43934</v>
      </c>
      <c r="N32" s="26">
        <f t="shared" si="55"/>
        <v>43935</v>
      </c>
      <c r="O32" s="26">
        <f t="shared" si="55"/>
        <v>43936</v>
      </c>
      <c r="P32" s="26">
        <f t="shared" si="55"/>
        <v>43937</v>
      </c>
      <c r="Q32" s="26">
        <f t="shared" si="55"/>
        <v>43938</v>
      </c>
      <c r="R32" s="26">
        <f t="shared" si="55"/>
        <v>43939</v>
      </c>
      <c r="U32" s="27"/>
      <c r="V32" s="27"/>
      <c r="W32" s="27"/>
      <c r="X32" s="27"/>
      <c r="Y32" s="27"/>
      <c r="Z32" s="27"/>
      <c r="AA32" s="27"/>
    </row>
    <row r="33" spans="2:27" ht="15" customHeight="1">
      <c r="B33" s="45"/>
      <c r="C33" s="26">
        <f t="shared" si="52"/>
        <v>43786</v>
      </c>
      <c r="D33" s="26">
        <f aca="true" t="shared" si="56" ref="D33:I33">C33+1</f>
        <v>43787</v>
      </c>
      <c r="E33" s="26">
        <f t="shared" si="56"/>
        <v>43788</v>
      </c>
      <c r="F33" s="26">
        <f t="shared" si="56"/>
        <v>43789</v>
      </c>
      <c r="G33" s="26">
        <f t="shared" si="56"/>
        <v>43790</v>
      </c>
      <c r="H33" s="26">
        <f t="shared" si="56"/>
        <v>43791</v>
      </c>
      <c r="I33" s="26">
        <f t="shared" si="56"/>
        <v>43792</v>
      </c>
      <c r="K33" s="45"/>
      <c r="L33" s="26">
        <f t="shared" si="54"/>
        <v>43940</v>
      </c>
      <c r="M33" s="26">
        <f aca="true" t="shared" si="57" ref="M33:R33">L33+1</f>
        <v>43941</v>
      </c>
      <c r="N33" s="26">
        <f t="shared" si="57"/>
        <v>43942</v>
      </c>
      <c r="O33" s="26">
        <f t="shared" si="57"/>
        <v>43943</v>
      </c>
      <c r="P33" s="26">
        <f t="shared" si="57"/>
        <v>43944</v>
      </c>
      <c r="Q33" s="26">
        <f t="shared" si="57"/>
        <v>43945</v>
      </c>
      <c r="R33" s="26">
        <f t="shared" si="57"/>
        <v>43946</v>
      </c>
      <c r="T33" s="45" t="s">
        <v>40</v>
      </c>
      <c r="U33" s="28" t="s">
        <v>21</v>
      </c>
      <c r="V33" s="28" t="s">
        <v>22</v>
      </c>
      <c r="W33" s="28" t="s">
        <v>23</v>
      </c>
      <c r="X33" s="28" t="s">
        <v>24</v>
      </c>
      <c r="Y33" s="28" t="s">
        <v>25</v>
      </c>
      <c r="Z33" s="28" t="s">
        <v>26</v>
      </c>
      <c r="AA33" s="28" t="s">
        <v>27</v>
      </c>
    </row>
    <row r="34" spans="2:27" ht="15" customHeight="1">
      <c r="B34" s="45"/>
      <c r="C34" s="26">
        <f t="shared" si="52"/>
        <v>43793</v>
      </c>
      <c r="D34" s="26">
        <f aca="true" t="shared" si="58" ref="D34:I34">C34+1</f>
        <v>43794</v>
      </c>
      <c r="E34" s="26">
        <f t="shared" si="58"/>
        <v>43795</v>
      </c>
      <c r="F34" s="26">
        <f t="shared" si="58"/>
        <v>43796</v>
      </c>
      <c r="G34" s="26">
        <f t="shared" si="58"/>
        <v>43797</v>
      </c>
      <c r="H34" s="26">
        <f t="shared" si="58"/>
        <v>43798</v>
      </c>
      <c r="I34" s="26">
        <f t="shared" si="58"/>
        <v>43799</v>
      </c>
      <c r="K34" s="45"/>
      <c r="L34" s="26">
        <f t="shared" si="54"/>
        <v>43947</v>
      </c>
      <c r="M34" s="26">
        <f aca="true" t="shared" si="59" ref="M34:R34">L34+1</f>
        <v>43948</v>
      </c>
      <c r="N34" s="26">
        <f t="shared" si="59"/>
        <v>43949</v>
      </c>
      <c r="O34" s="26">
        <f t="shared" si="59"/>
        <v>43950</v>
      </c>
      <c r="P34" s="26">
        <f t="shared" si="59"/>
        <v>43951</v>
      </c>
      <c r="Q34" s="26">
        <f t="shared" si="59"/>
        <v>43952</v>
      </c>
      <c r="R34" s="26">
        <f t="shared" si="59"/>
        <v>43953</v>
      </c>
      <c r="T34" s="45"/>
      <c r="U34" s="26" t="str">
        <f>IF($U$13=1,DATE($S$13,$T$13,$W$13),"")</f>
        <v/>
      </c>
      <c r="V34" s="26" t="str">
        <f>IF(U34&lt;&gt;"",U34+1,IF($U$13=2,DATE($S$13,$T$13,$W$13),""))</f>
        <v/>
      </c>
      <c r="W34" s="26" t="str">
        <f>IF(V34&lt;&gt;"",V34+1,IF($U$13=3,DATE($S$13,$T$13,$W$13),""))</f>
        <v/>
      </c>
      <c r="X34" s="26" t="str">
        <f>IF(W34&lt;&gt;"",W34+1,IF($U$13=4,DATE($S$13,$T$13,$W$13),""))</f>
        <v/>
      </c>
      <c r="Y34" s="26" t="str">
        <f>IF(X34&lt;&gt;"",X34+1,IF($U$13=5,DATE($S$13,$T$13,$W$13),""))</f>
        <v/>
      </c>
      <c r="Z34" s="26" t="str">
        <f>IF(Y34&lt;&gt;"",Y34+1,IF($U$13=6,DATE($S$13,$T$13,$W$13),""))</f>
        <v/>
      </c>
      <c r="AA34" s="26">
        <f>IF(Z34&lt;&gt;"",Z34+1,IF($U$13=7,DATE($S$13,$T$13,$W$13),""))</f>
        <v>44044</v>
      </c>
    </row>
    <row r="35" spans="3:27" ht="15" customHeight="1">
      <c r="C35" s="26">
        <f t="shared" si="52"/>
        <v>43800</v>
      </c>
      <c r="D35" s="26">
        <f aca="true" t="shared" si="60" ref="D35">C35+1</f>
        <v>43801</v>
      </c>
      <c r="E35" s="26"/>
      <c r="F35" s="26"/>
      <c r="G35" s="26"/>
      <c r="H35" s="26"/>
      <c r="I35" s="26"/>
      <c r="L35" s="26">
        <f t="shared" si="54"/>
        <v>43954</v>
      </c>
      <c r="M35" s="26">
        <f aca="true" t="shared" si="61" ref="M35">L35+1</f>
        <v>43955</v>
      </c>
      <c r="N35" s="26"/>
      <c r="O35" s="26"/>
      <c r="P35" s="26"/>
      <c r="Q35" s="26"/>
      <c r="R35" s="26"/>
      <c r="T35" s="45"/>
      <c r="U35" s="26">
        <f>AA34+1</f>
        <v>44045</v>
      </c>
      <c r="V35" s="26">
        <f>U35+1</f>
        <v>44046</v>
      </c>
      <c r="W35" s="26">
        <f aca="true" t="shared" si="62" ref="W35:AA35">V35+1</f>
        <v>44047</v>
      </c>
      <c r="X35" s="26">
        <f t="shared" si="62"/>
        <v>44048</v>
      </c>
      <c r="Y35" s="26">
        <f t="shared" si="62"/>
        <v>44049</v>
      </c>
      <c r="Z35" s="26">
        <f t="shared" si="62"/>
        <v>44050</v>
      </c>
      <c r="AA35" s="26">
        <f t="shared" si="62"/>
        <v>44051</v>
      </c>
    </row>
    <row r="36" spans="3:27" ht="15" customHeight="1">
      <c r="C36" s="27"/>
      <c r="D36" s="27"/>
      <c r="E36" s="27"/>
      <c r="F36" s="27"/>
      <c r="G36" s="27"/>
      <c r="H36" s="27"/>
      <c r="I36" s="27"/>
      <c r="L36" s="27"/>
      <c r="M36" s="27"/>
      <c r="N36" s="27"/>
      <c r="O36" s="27"/>
      <c r="P36" s="27"/>
      <c r="Q36" s="27"/>
      <c r="R36" s="27"/>
      <c r="T36" s="45"/>
      <c r="U36" s="26">
        <f aca="true" t="shared" si="63" ref="U36:U39">AA35+1</f>
        <v>44052</v>
      </c>
      <c r="V36" s="26">
        <f aca="true" t="shared" si="64" ref="V36:AA36">U36+1</f>
        <v>44053</v>
      </c>
      <c r="W36" s="26">
        <f t="shared" si="64"/>
        <v>44054</v>
      </c>
      <c r="X36" s="26">
        <f t="shared" si="64"/>
        <v>44055</v>
      </c>
      <c r="Y36" s="26">
        <f t="shared" si="64"/>
        <v>44056</v>
      </c>
      <c r="Z36" s="26">
        <f t="shared" si="64"/>
        <v>44057</v>
      </c>
      <c r="AA36" s="26">
        <f t="shared" si="64"/>
        <v>44058</v>
      </c>
    </row>
    <row r="37" spans="2:27" ht="15" customHeight="1">
      <c r="B37" s="45" t="s">
        <v>35</v>
      </c>
      <c r="C37" s="28" t="s">
        <v>21</v>
      </c>
      <c r="D37" s="28" t="s">
        <v>22</v>
      </c>
      <c r="E37" s="28" t="s">
        <v>23</v>
      </c>
      <c r="F37" s="28" t="s">
        <v>24</v>
      </c>
      <c r="G37" s="28" t="s">
        <v>25</v>
      </c>
      <c r="H37" s="28" t="s">
        <v>26</v>
      </c>
      <c r="I37" s="28" t="s">
        <v>27</v>
      </c>
      <c r="K37" s="45" t="s">
        <v>30</v>
      </c>
      <c r="L37" s="28" t="s">
        <v>21</v>
      </c>
      <c r="M37" s="28" t="s">
        <v>22</v>
      </c>
      <c r="N37" s="28" t="s">
        <v>23</v>
      </c>
      <c r="O37" s="28" t="s">
        <v>24</v>
      </c>
      <c r="P37" s="28" t="s">
        <v>25</v>
      </c>
      <c r="Q37" s="28" t="s">
        <v>26</v>
      </c>
      <c r="R37" s="28" t="s">
        <v>27</v>
      </c>
      <c r="T37" s="45"/>
      <c r="U37" s="26">
        <f t="shared" si="63"/>
        <v>44059</v>
      </c>
      <c r="V37" s="26">
        <f aca="true" t="shared" si="65" ref="V37:AA37">U37+1</f>
        <v>44060</v>
      </c>
      <c r="W37" s="26">
        <f t="shared" si="65"/>
        <v>44061</v>
      </c>
      <c r="X37" s="26">
        <f t="shared" si="65"/>
        <v>44062</v>
      </c>
      <c r="Y37" s="26">
        <f t="shared" si="65"/>
        <v>44063</v>
      </c>
      <c r="Z37" s="26">
        <f t="shared" si="65"/>
        <v>44064</v>
      </c>
      <c r="AA37" s="26">
        <f t="shared" si="65"/>
        <v>44065</v>
      </c>
    </row>
    <row r="38" spans="2:27" ht="15" customHeight="1">
      <c r="B38" s="45"/>
      <c r="C38" s="31">
        <f>IF($U$5=1,DATE($S$5,$T$5,W5),"")</f>
        <v>43800</v>
      </c>
      <c r="D38" s="26">
        <f>IF(C38&lt;&gt;"",C38+1,IF($U$5=2,DATE($S$5,$T$5,$W$5),""))</f>
        <v>43801</v>
      </c>
      <c r="E38" s="26">
        <f>IF(D38&lt;&gt;"",D38+1,IF($U$5=3,DATE($S$5,$T$5,$W$5),""))</f>
        <v>43802</v>
      </c>
      <c r="F38" s="26">
        <f>IF(E38&lt;&gt;"",E38+1,IF($U$5=4,DATE($S$5,$T$5,$W$5),""))</f>
        <v>43803</v>
      </c>
      <c r="G38" s="26">
        <f>IF(F38&lt;&gt;"",F38+1,IF($U$5=5,DATE($S$5,$T$5,$W$5),""))</f>
        <v>43804</v>
      </c>
      <c r="H38" s="26">
        <f>IF(G38&lt;&gt;"",G38+1,IF($U$5=6,DATE($S$5,$T$5,$W$5),""))</f>
        <v>43805</v>
      </c>
      <c r="I38" s="26">
        <f>IF(H38&lt;&gt;"",H38+1,IF($U$5=7,DATE($S$5,$T$5,$W$5),""))</f>
        <v>43806</v>
      </c>
      <c r="K38" s="45"/>
      <c r="L38" s="26" t="str">
        <f>IF($U$10=1,DATE($S$10,$T$10,$W$10),"")</f>
        <v/>
      </c>
      <c r="M38" s="26" t="str">
        <f>IF(L38&lt;&gt;"",L38+1,IF($U$10=2,DATE($S$10,$T$10,$W$10),""))</f>
        <v/>
      </c>
      <c r="N38" s="26" t="str">
        <f>IF(M38&lt;&gt;"",M38+1,IF($U$10=3,DATE($S$10,$T$10,$W$10),""))</f>
        <v/>
      </c>
      <c r="O38" s="26" t="str">
        <f>IF(N38&lt;&gt;"",N38+1,IF($U$10=4,DATE($S$10,$T$10,$W$10),""))</f>
        <v/>
      </c>
      <c r="P38" s="26" t="str">
        <f>IF(O38&lt;&gt;"",O38+1,IF($U$10=5,DATE($S$10,$T$10,$W$10),""))</f>
        <v/>
      </c>
      <c r="Q38" s="26">
        <f>IF(P38&lt;&gt;"",P38+1,IF($U$10=6,DATE($S$10,$T$10,$W$10),""))</f>
        <v>43952</v>
      </c>
      <c r="R38" s="26">
        <f>IF(Q38&lt;&gt;"",Q38+1,IF($U$10=7,DATE($S$10,$T$10,$W$10),""))</f>
        <v>43953</v>
      </c>
      <c r="T38" s="45"/>
      <c r="U38" s="26">
        <f t="shared" si="63"/>
        <v>44066</v>
      </c>
      <c r="V38" s="26">
        <f aca="true" t="shared" si="66" ref="V38:AA38">U38+1</f>
        <v>44067</v>
      </c>
      <c r="W38" s="26">
        <f t="shared" si="66"/>
        <v>44068</v>
      </c>
      <c r="X38" s="26">
        <f t="shared" si="66"/>
        <v>44069</v>
      </c>
      <c r="Y38" s="26">
        <f t="shared" si="66"/>
        <v>44070</v>
      </c>
      <c r="Z38" s="26">
        <f t="shared" si="66"/>
        <v>44071</v>
      </c>
      <c r="AA38" s="26">
        <f t="shared" si="66"/>
        <v>44072</v>
      </c>
    </row>
    <row r="39" spans="2:27" ht="15" customHeight="1">
      <c r="B39" s="45"/>
      <c r="C39" s="26">
        <f>I38+1</f>
        <v>43807</v>
      </c>
      <c r="D39" s="26">
        <f>C39+1</f>
        <v>43808</v>
      </c>
      <c r="E39" s="26">
        <f aca="true" t="shared" si="67" ref="E39:I39">D39+1</f>
        <v>43809</v>
      </c>
      <c r="F39" s="26">
        <f t="shared" si="67"/>
        <v>43810</v>
      </c>
      <c r="G39" s="26">
        <f t="shared" si="67"/>
        <v>43811</v>
      </c>
      <c r="H39" s="26">
        <f t="shared" si="67"/>
        <v>43812</v>
      </c>
      <c r="I39" s="26">
        <f t="shared" si="67"/>
        <v>43813</v>
      </c>
      <c r="K39" s="45"/>
      <c r="L39" s="26">
        <f>R38+1</f>
        <v>43954</v>
      </c>
      <c r="M39" s="26">
        <f>L39+1</f>
        <v>43955</v>
      </c>
      <c r="N39" s="26">
        <f aca="true" t="shared" si="68" ref="N39:R39">M39+1</f>
        <v>43956</v>
      </c>
      <c r="O39" s="26">
        <f t="shared" si="68"/>
        <v>43957</v>
      </c>
      <c r="P39" s="26">
        <f t="shared" si="68"/>
        <v>43958</v>
      </c>
      <c r="Q39" s="26">
        <f t="shared" si="68"/>
        <v>43959</v>
      </c>
      <c r="R39" s="26">
        <f t="shared" si="68"/>
        <v>43960</v>
      </c>
      <c r="U39" s="26">
        <f t="shared" si="63"/>
        <v>44073</v>
      </c>
      <c r="V39" s="26">
        <f aca="true" t="shared" si="69" ref="V39">U39+1</f>
        <v>44074</v>
      </c>
      <c r="W39" s="26"/>
      <c r="X39" s="26"/>
      <c r="Y39" s="26"/>
      <c r="Z39" s="26"/>
      <c r="AA39" s="26"/>
    </row>
    <row r="40" spans="2:18" ht="15" customHeight="1">
      <c r="B40" s="45"/>
      <c r="C40" s="26">
        <f aca="true" t="shared" si="70" ref="C40:C43">I39+1</f>
        <v>43814</v>
      </c>
      <c r="D40" s="26">
        <f aca="true" t="shared" si="71" ref="D40:I40">C40+1</f>
        <v>43815</v>
      </c>
      <c r="E40" s="26">
        <f t="shared" si="71"/>
        <v>43816</v>
      </c>
      <c r="F40" s="26">
        <f t="shared" si="71"/>
        <v>43817</v>
      </c>
      <c r="G40" s="26">
        <f t="shared" si="71"/>
        <v>43818</v>
      </c>
      <c r="H40" s="26">
        <f t="shared" si="71"/>
        <v>43819</v>
      </c>
      <c r="I40" s="26">
        <f t="shared" si="71"/>
        <v>43820</v>
      </c>
      <c r="K40" s="45"/>
      <c r="L40" s="26">
        <f aca="true" t="shared" si="72" ref="L40:L43">R39+1</f>
        <v>43961</v>
      </c>
      <c r="M40" s="26">
        <f aca="true" t="shared" si="73" ref="M40:R40">L40+1</f>
        <v>43962</v>
      </c>
      <c r="N40" s="26">
        <f t="shared" si="73"/>
        <v>43963</v>
      </c>
      <c r="O40" s="26">
        <f t="shared" si="73"/>
        <v>43964</v>
      </c>
      <c r="P40" s="26">
        <f t="shared" si="73"/>
        <v>43965</v>
      </c>
      <c r="Q40" s="26">
        <f t="shared" si="73"/>
        <v>43966</v>
      </c>
      <c r="R40" s="26">
        <f t="shared" si="73"/>
        <v>43967</v>
      </c>
    </row>
    <row r="41" spans="2:18" ht="15" customHeight="1">
      <c r="B41" s="45"/>
      <c r="C41" s="26">
        <f t="shared" si="70"/>
        <v>43821</v>
      </c>
      <c r="D41" s="26">
        <f aca="true" t="shared" si="74" ref="D41:I41">C41+1</f>
        <v>43822</v>
      </c>
      <c r="E41" s="26">
        <f t="shared" si="74"/>
        <v>43823</v>
      </c>
      <c r="F41" s="26">
        <f t="shared" si="74"/>
        <v>43824</v>
      </c>
      <c r="G41" s="26">
        <f t="shared" si="74"/>
        <v>43825</v>
      </c>
      <c r="H41" s="26">
        <f t="shared" si="74"/>
        <v>43826</v>
      </c>
      <c r="I41" s="26">
        <f t="shared" si="74"/>
        <v>43827</v>
      </c>
      <c r="K41" s="45"/>
      <c r="L41" s="26">
        <f t="shared" si="72"/>
        <v>43968</v>
      </c>
      <c r="M41" s="26">
        <f aca="true" t="shared" si="75" ref="M41:R41">L41+1</f>
        <v>43969</v>
      </c>
      <c r="N41" s="26">
        <f t="shared" si="75"/>
        <v>43970</v>
      </c>
      <c r="O41" s="26">
        <f t="shared" si="75"/>
        <v>43971</v>
      </c>
      <c r="P41" s="26">
        <f t="shared" si="75"/>
        <v>43972</v>
      </c>
      <c r="Q41" s="26">
        <f t="shared" si="75"/>
        <v>43973</v>
      </c>
      <c r="R41" s="26">
        <f t="shared" si="75"/>
        <v>43974</v>
      </c>
    </row>
    <row r="42" spans="2:18" ht="15" customHeight="1">
      <c r="B42" s="45"/>
      <c r="C42" s="26">
        <f t="shared" si="70"/>
        <v>43828</v>
      </c>
      <c r="D42" s="26">
        <f aca="true" t="shared" si="76" ref="D42:I42">C42+1</f>
        <v>43829</v>
      </c>
      <c r="E42" s="26">
        <f t="shared" si="76"/>
        <v>43830</v>
      </c>
      <c r="F42" s="26">
        <f t="shared" si="76"/>
        <v>43831</v>
      </c>
      <c r="G42" s="26">
        <f t="shared" si="76"/>
        <v>43832</v>
      </c>
      <c r="H42" s="26">
        <f t="shared" si="76"/>
        <v>43833</v>
      </c>
      <c r="I42" s="26">
        <f t="shared" si="76"/>
        <v>43834</v>
      </c>
      <c r="K42" s="45"/>
      <c r="L42" s="26">
        <f t="shared" si="72"/>
        <v>43975</v>
      </c>
      <c r="M42" s="26">
        <f aca="true" t="shared" si="77" ref="M42:R42">L42+1</f>
        <v>43976</v>
      </c>
      <c r="N42" s="26">
        <f t="shared" si="77"/>
        <v>43977</v>
      </c>
      <c r="O42" s="26">
        <f t="shared" si="77"/>
        <v>43978</v>
      </c>
      <c r="P42" s="26">
        <f t="shared" si="77"/>
        <v>43979</v>
      </c>
      <c r="Q42" s="26">
        <f t="shared" si="77"/>
        <v>43980</v>
      </c>
      <c r="R42" s="26">
        <f t="shared" si="77"/>
        <v>43981</v>
      </c>
    </row>
    <row r="43" spans="3:18" ht="15" customHeight="1">
      <c r="C43" s="26">
        <f t="shared" si="70"/>
        <v>43835</v>
      </c>
      <c r="D43" s="26">
        <f aca="true" t="shared" si="78" ref="D43">C43+1</f>
        <v>43836</v>
      </c>
      <c r="E43" s="26"/>
      <c r="F43" s="26"/>
      <c r="G43" s="26"/>
      <c r="H43" s="26"/>
      <c r="I43" s="26"/>
      <c r="L43" s="26">
        <f t="shared" si="72"/>
        <v>43982</v>
      </c>
      <c r="M43" s="26">
        <f aca="true" t="shared" si="79" ref="M43">L43+1</f>
        <v>43983</v>
      </c>
      <c r="N43" s="26"/>
      <c r="O43" s="26"/>
      <c r="P43" s="26"/>
      <c r="Q43" s="26"/>
      <c r="R43" s="26"/>
    </row>
    <row r="44" spans="12:18" ht="15" customHeight="1">
      <c r="L44" s="27"/>
      <c r="M44" s="27"/>
      <c r="N44" s="27"/>
      <c r="O44" s="27"/>
      <c r="P44" s="27"/>
      <c r="Q44" s="27"/>
      <c r="R44" s="27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</sheetData>
  <mergeCells count="15">
    <mergeCell ref="E3:F3"/>
    <mergeCell ref="G3:H3"/>
    <mergeCell ref="B5:B10"/>
    <mergeCell ref="K5:K10"/>
    <mergeCell ref="K37:K42"/>
    <mergeCell ref="T17:T22"/>
    <mergeCell ref="T25:T30"/>
    <mergeCell ref="T33:T38"/>
    <mergeCell ref="B37:B42"/>
    <mergeCell ref="B13:B18"/>
    <mergeCell ref="B21:B26"/>
    <mergeCell ref="B29:B34"/>
    <mergeCell ref="K13:K18"/>
    <mergeCell ref="K21:K26"/>
    <mergeCell ref="K29:K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Devang</cp:lastModifiedBy>
  <dcterms:created xsi:type="dcterms:W3CDTF">2013-02-28T15:58:13Z</dcterms:created>
  <dcterms:modified xsi:type="dcterms:W3CDTF">2019-01-15T22:52:14Z</dcterms:modified>
  <cp:category/>
  <cp:version/>
  <cp:contentType/>
  <cp:contentStatus/>
</cp:coreProperties>
</file>