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Financial Plan" sheetId="1" r:id="rId1"/>
  </sheets>
  <definedNames>
    <definedName name="_Toc76204823" localSheetId="0">'Financial Plan'!$B$1</definedName>
    <definedName name="_xlnm.Print_Area" localSheetId="0">'Financial Plan'!$A$1:$X$300</definedName>
  </definedNames>
  <calcPr fullCalcOnLoad="1"/>
</workbook>
</file>

<file path=xl/sharedStrings.xml><?xml version="1.0" encoding="utf-8"?>
<sst xmlns="http://schemas.openxmlformats.org/spreadsheetml/2006/main" count="301" uniqueCount="269">
  <si>
    <t>To support my career goal:</t>
  </si>
  <si>
    <t>Total expenses</t>
  </si>
  <si>
    <t>If the difference is a positive number, you can add it to your savings.</t>
  </si>
  <si>
    <t>If the difference is a negative number, you have a few options:</t>
  </si>
  <si>
    <t>Amount</t>
  </si>
  <si>
    <t>Do I have an emergency fund for unplanned expenses?</t>
  </si>
  <si>
    <t>Who can I call for emergency advice if things don’t work out?</t>
  </si>
  <si>
    <t>Name:</t>
  </si>
  <si>
    <t>Date:</t>
  </si>
  <si>
    <t>to [date]</t>
  </si>
  <si>
    <t>Date</t>
  </si>
  <si>
    <t>Any Student</t>
  </si>
  <si>
    <t>not needed</t>
  </si>
  <si>
    <t>not applicable</t>
  </si>
  <si>
    <t>family coverage 1 yr</t>
  </si>
  <si>
    <t>A</t>
  </si>
  <si>
    <t>B</t>
  </si>
  <si>
    <t>Check      when done</t>
  </si>
  <si>
    <t>Clothing</t>
  </si>
  <si>
    <t>D</t>
  </si>
  <si>
    <t>E</t>
  </si>
  <si>
    <t>F</t>
  </si>
  <si>
    <t>from D</t>
  </si>
  <si>
    <t>from E</t>
  </si>
  <si>
    <t>Expenses</t>
  </si>
  <si>
    <t>Difference</t>
  </si>
  <si>
    <t>G</t>
  </si>
  <si>
    <t>Additional savings I can add to my assets</t>
  </si>
  <si>
    <t>Earn income from self-employment</t>
  </si>
  <si>
    <t>Apply for a co-operative work arrangement</t>
  </si>
  <si>
    <t>Apply for an apprenticeship program</t>
  </si>
  <si>
    <t>Apply for sponsorship</t>
  </si>
  <si>
    <t>Apply to a military program</t>
  </si>
  <si>
    <t>parents, aunt can lend me furniture for apartment</t>
  </si>
  <si>
    <t>library has recipe books I can use</t>
  </si>
  <si>
    <t>How will I make sure I don’t miss any important dates and deadlines?</t>
  </si>
  <si>
    <t xml:space="preserve">Do I have enough insurance? </t>
  </si>
  <si>
    <t>Contact friends and Employment Centre to find job in another restaurant</t>
  </si>
  <si>
    <t>How will I make money if my job falls through?</t>
  </si>
  <si>
    <t>review my tuition and living costs and add up my work savings</t>
  </si>
  <si>
    <t>of each year.</t>
  </si>
  <si>
    <t xml:space="preserve">Put dates on calendar </t>
  </si>
  <si>
    <t>1</t>
  </si>
  <si>
    <t>Housing</t>
  </si>
  <si>
    <t>Fixed</t>
  </si>
  <si>
    <t>Variable</t>
  </si>
  <si>
    <t>Public transit</t>
  </si>
  <si>
    <t>Groceries</t>
  </si>
  <si>
    <t>Family members</t>
  </si>
  <si>
    <t>Friends</t>
  </si>
  <si>
    <t>School counsellors and career centre</t>
  </si>
  <si>
    <t>Community leaders</t>
  </si>
  <si>
    <t>Community agencies</t>
  </si>
  <si>
    <t>Library and other information resources</t>
  </si>
  <si>
    <t>Apply for employment</t>
  </si>
  <si>
    <t>Apply for apprenticeship or other work programs</t>
  </si>
  <si>
    <t>Apply for Social Insurance Number</t>
  </si>
  <si>
    <t>Pay tuition and student fees</t>
  </si>
  <si>
    <t>Apply for government scholarships/bursaries</t>
  </si>
  <si>
    <t>Apply for community/other scholarships or grants</t>
  </si>
  <si>
    <r>
      <t>Apply for student loan</t>
    </r>
  </si>
  <si>
    <t>Apply for student housing</t>
  </si>
  <si>
    <t>Research and write business plan</t>
  </si>
  <si>
    <t>Apply for line of credit or other loans</t>
  </si>
  <si>
    <t>RESP in my name</t>
  </si>
  <si>
    <t>My total assets</t>
  </si>
  <si>
    <t>My credit card balances</t>
  </si>
  <si>
    <t>My bank or other loans</t>
  </si>
  <si>
    <t>My total debts</t>
  </si>
  <si>
    <t>Income from investments or other sources</t>
  </si>
  <si>
    <t>Total Income</t>
  </si>
  <si>
    <t>Enter the information from your estimates in the blanks below.</t>
  </si>
  <si>
    <t xml:space="preserve">E.g.: 1. My goal is to establish a profitable small business selling tee-shirts to students in the Okanagan region by September 2007. </t>
  </si>
  <si>
    <t>My education goal:</t>
  </si>
  <si>
    <t>My work goal:</t>
  </si>
  <si>
    <t>My savings goal:</t>
  </si>
  <si>
    <t>save $1,500 for my college tuition</t>
  </si>
  <si>
    <t>[date]</t>
  </si>
  <si>
    <t>I have to have a job to get money and experience. My employment goal is to:</t>
  </si>
  <si>
    <t>If you don’t know of any important deadlines, use the internet, published information or telephone contacts to get the key information and enter it below.</t>
  </si>
  <si>
    <t>Keeping my life together</t>
  </si>
  <si>
    <t>My job</t>
  </si>
  <si>
    <t>My education</t>
  </si>
  <si>
    <t>Working for myself</t>
  </si>
  <si>
    <t>Apply to:</t>
  </si>
  <si>
    <t>Apply by:</t>
  </si>
  <si>
    <t>Name of contact:</t>
  </si>
  <si>
    <t>Phone:</t>
  </si>
  <si>
    <t>Address:</t>
  </si>
  <si>
    <t>Check back by:</t>
  </si>
  <si>
    <t>My savings</t>
  </si>
  <si>
    <t>Assets</t>
  </si>
  <si>
    <t>C=(A – B)</t>
  </si>
  <si>
    <t>Car payments</t>
  </si>
  <si>
    <t>Other loan payments</t>
  </si>
  <si>
    <t>Insurance</t>
  </si>
  <si>
    <t>Car</t>
  </si>
  <si>
    <t>Home or contents</t>
  </si>
  <si>
    <t>Other</t>
  </si>
  <si>
    <t>Other (e.g.: travel medical)</t>
  </si>
  <si>
    <t>Utilities (electricity, gas)</t>
  </si>
  <si>
    <t>Food</t>
  </si>
  <si>
    <t>Eating out</t>
  </si>
  <si>
    <t>Household (cleaning, maintenance, furniture)</t>
  </si>
  <si>
    <t>Computer (hardware, software, accessories, supplies)</t>
  </si>
  <si>
    <t>Childcare</t>
  </si>
  <si>
    <t>Pets</t>
  </si>
  <si>
    <t>Transportation</t>
  </si>
  <si>
    <t>Car (gas, maintenance, repairs)</t>
  </si>
  <si>
    <t>Personal care (toiletries, hair care, make-up, laundry, etc.)</t>
  </si>
  <si>
    <t>Travel</t>
  </si>
  <si>
    <t>Gifts and charitable donations</t>
  </si>
  <si>
    <t>Education, lessons, etc.</t>
  </si>
  <si>
    <t>Tuition, fees</t>
  </si>
  <si>
    <t>Books, supplies</t>
  </si>
  <si>
    <t>Savings</t>
  </si>
  <si>
    <t>from F (if positive)</t>
  </si>
  <si>
    <t xml:space="preserve">Recreation (movies, games, music, DVD/videos, clubs, </t>
  </si>
  <si>
    <t>concerts, sports, etc.)</t>
  </si>
  <si>
    <t>Online resources</t>
  </si>
  <si>
    <t>1. By the day I leave high school, what do I want to have done?</t>
  </si>
  <si>
    <t>5. What will my income be?</t>
  </si>
  <si>
    <t>7. Will I have enough money to meet my goals?</t>
  </si>
  <si>
    <t>8. What can I do to get the extra money I need?</t>
  </si>
  <si>
    <t>Total</t>
  </si>
  <si>
    <t xml:space="preserve"> I leave high school</t>
  </si>
  <si>
    <t xml:space="preserve">The year after </t>
  </si>
  <si>
    <t>In the year after I leave high school:</t>
  </si>
  <si>
    <t>check online budget calculator</t>
  </si>
  <si>
    <t>Class/Block</t>
  </si>
  <si>
    <t>Tip: Remember, a financial plan is a living document – it changes as you do. Check it and revise it regularly to keep it up-to-date.</t>
  </si>
  <si>
    <t>pass all my courses with a 75% average</t>
  </si>
  <si>
    <t>My personal goals:</t>
  </si>
  <si>
    <t>open my own restaurant</t>
  </si>
  <si>
    <t xml:space="preserve">Before you start, you have to know where you want to end up. </t>
  </si>
  <si>
    <t>My future career goal is to:</t>
  </si>
  <si>
    <t/>
  </si>
  <si>
    <t>The rest of my life is important, too. My personal goals are to:</t>
  </si>
  <si>
    <t>Move to new home (apartment, university residence, etc.)</t>
  </si>
  <si>
    <t>Arrange utilities and telecommunications</t>
  </si>
  <si>
    <t>Buy insurance (home, contents, car, etc.)</t>
  </si>
  <si>
    <t>already have it</t>
  </si>
  <si>
    <t>Transfer banking accounts</t>
  </si>
  <si>
    <t>Change address on ID and other records</t>
  </si>
  <si>
    <t>Buy equipment and supplies</t>
  </si>
  <si>
    <t>Enrol in job placement program</t>
  </si>
  <si>
    <t>Enrol in job training program</t>
  </si>
  <si>
    <t>Meet with a business adviser</t>
  </si>
  <si>
    <t>Junior Chefs adviser can give references</t>
  </si>
  <si>
    <t>Financial advisers</t>
  </si>
  <si>
    <t>Applications Template</t>
  </si>
  <si>
    <t>My applications for</t>
  </si>
  <si>
    <t>Ms. Rosalie Wong</t>
  </si>
  <si>
    <t>Mr. Bill Wheeler</t>
  </si>
  <si>
    <t>Mr. Ben Sandhu</t>
  </si>
  <si>
    <t>4. What will I be starting out with?</t>
  </si>
  <si>
    <t>Date I leave high school</t>
  </si>
  <si>
    <t>Tip: Consult your family before including assets from them to be sure your financial expectations are the same as theirs.</t>
  </si>
  <si>
    <t xml:space="preserve">My investments </t>
  </si>
  <si>
    <t xml:space="preserve">My other assets </t>
  </si>
  <si>
    <t xml:space="preserve">My scholarships/bursaries </t>
  </si>
  <si>
    <t>Debts</t>
  </si>
  <si>
    <t>List any debts that you expect to be responsible for.</t>
  </si>
  <si>
    <t>My car loan</t>
  </si>
  <si>
    <t>Health care (medical insurance, dental, glasses/lenses, medications)</t>
  </si>
  <si>
    <t xml:space="preserve">Income </t>
  </si>
  <si>
    <t>Apply for additional community /other scholarships or bursaries</t>
  </si>
  <si>
    <t xml:space="preserve">Apply for additional student loans </t>
  </si>
  <si>
    <t>Apply for a bank loan or line of credit</t>
  </si>
  <si>
    <t xml:space="preserve">Earn additional income in part-time or full-time employment </t>
  </si>
  <si>
    <t xml:space="preserve">What will I do if the cost of tuition or some of my other expenses go up a lot? </t>
  </si>
  <si>
    <t>Aunt has lots of experience and I can talk to her</t>
  </si>
  <si>
    <t>What other problems might come up?</t>
  </si>
  <si>
    <r>
      <t>To keep my plan up-to-date, I will:</t>
    </r>
    <r>
      <rPr>
        <i/>
        <sz val="11"/>
        <rFont val="Comic Sans MS"/>
        <family val="4"/>
      </rPr>
      <t xml:space="preserve"> </t>
    </r>
  </si>
  <si>
    <t>July</t>
  </si>
  <si>
    <t>The year after I leave high school runs from:</t>
  </si>
  <si>
    <t>Wait a semester to apply and work three months longer</t>
  </si>
  <si>
    <t xml:space="preserve">You’ll have to keep track of dates and deadlines to make sure you can accomplish your goals for the first year after high school. Enter any dates that apply below. </t>
  </si>
  <si>
    <t>A financial plan is your roadmap to your future. A roadmap that’s detailed and accurate can help you get there with less trouble and less expense. A roadmap that’s vague or inaccurate can lead you down rough roads and into dead ends. Fill in the blanks that apply to you with as much detail as you can. Take the time to research and check out anything you aren’t sure of.</t>
  </si>
  <si>
    <t xml:space="preserve">Tip: Write your goals so they’re achievable, so they have a clear timeframe and so you know when you’ve accomplished them. E.g.: </t>
  </si>
  <si>
    <t>I’ll need some education or training. My education/training goal is to:</t>
  </si>
  <si>
    <t>I don’t want to work for anyone else. I’ll create my own job. My business goal is to:</t>
  </si>
  <si>
    <t>I’ll keep my job</t>
  </si>
  <si>
    <t>My student loans (the money I’ll get)</t>
  </si>
  <si>
    <t>My student loans (the money I’ll owe)</t>
  </si>
  <si>
    <t>friend’s dad can hire me to work part-time</t>
  </si>
  <si>
    <t>parents’ financial adviser will tell me about RESP payments</t>
  </si>
  <si>
    <t>Use this checklist to think ahead about possible problems and how you’d solve them.</t>
  </si>
  <si>
    <t>What will I do if I don’t meet my savings goal?</t>
  </si>
  <si>
    <t>No – I’ll have to ask Mom and Dad</t>
  </si>
  <si>
    <t>It’s in my budget</t>
  </si>
  <si>
    <t>No plan can deal with everything that may come up in the future. That’s why it’s important to review your plan regularly – to adapt your plan to changes in your life and your goals.</t>
  </si>
  <si>
    <t>Discuss your financial plan with your parents or guardians to be sure it’s realistic for you. Write a summary of your discussion.</t>
  </si>
  <si>
    <t>My mom says this is realistic because I like to cook, but she thinks I should save money by living at home instead of in an apartment until I have a full-time job. My dad says he thinks it would be safer to take a car instead of transit to work. But I don’t think I can afford a car yet.</t>
  </si>
  <si>
    <t xml:space="preserve">be ready to move into an apartment with a roommate and get a cat </t>
  </si>
  <si>
    <t>2. One year after I leave high school, what do I want to have done?</t>
  </si>
  <si>
    <t>3. When do I have to have things ready? What are my deadlines?</t>
  </si>
  <si>
    <t>Use the form at the end of this plan to keep track of any applications you make. Create a timeline or put these dates in your daytimer or calendar so you don’t lose track of them.</t>
  </si>
  <si>
    <t>Apply to educational institutions</t>
  </si>
  <si>
    <t>On-going financial support from family</t>
  </si>
  <si>
    <t>6. What will my expenses be?</t>
  </si>
  <si>
    <t>Tip: Check carefully. Are these expenses realistic for you? Do you have to re-think anything?Have you left anything out?</t>
  </si>
  <si>
    <t>1) Cut back! Reduce your expenses and adjust Step 6.</t>
  </si>
  <si>
    <t>2) Push on! Work more to earn more money and adjust Step 5.</t>
  </si>
  <si>
    <t>3) Use your resources! Try the funding strategies in Step 8.</t>
  </si>
  <si>
    <t xml:space="preserve">Apply for additional government scholarships or bursaries </t>
  </si>
  <si>
    <t>check info on financial aid</t>
  </si>
  <si>
    <r>
      <t xml:space="preserve">I'll review it and revise it on [date] </t>
    </r>
  </si>
  <si>
    <t>scholarships and bursaries</t>
  </si>
  <si>
    <t>Use this form to keep track of important contacts and deadlines. Make copies and keep a separate page for employment, education, and scholarships and bursaries.</t>
  </si>
  <si>
    <t>Apply for medical insurance</t>
  </si>
  <si>
    <t>Career Planning teacher</t>
  </si>
  <si>
    <t>Tip: The program information available from the institution your choose or through the CanLearn website (www.canlearn.ca) can help you find deadlines for education programs.</t>
  </si>
  <si>
    <t>Tip: Use the online application forms to apply to educational institutions. Apply as soon as you have your records – the earlier the better.</t>
  </si>
  <si>
    <t>Arrange RESP/investment withdrawals</t>
  </si>
  <si>
    <t>Tip: Check out the resources on self-employment on the Canadian Youth Business Foundation website (www.cybf.ca).</t>
  </si>
  <si>
    <r>
      <t xml:space="preserve">Tip: This is your </t>
    </r>
    <r>
      <rPr>
        <b/>
        <i/>
        <sz val="12"/>
        <rFont val="Times New Roman"/>
        <family val="1"/>
      </rPr>
      <t xml:space="preserve">projected </t>
    </r>
    <r>
      <rPr>
        <i/>
        <sz val="12"/>
        <rFont val="Times New Roman"/>
        <family val="1"/>
      </rPr>
      <t>net worth statement for the end of high school.</t>
    </r>
  </si>
  <si>
    <t>List financial assets you expect to have when you leave high school, either your own, or those your family has set aside for you. Enter any amounts that apply.</t>
  </si>
  <si>
    <t>Contributions from family and friends</t>
  </si>
  <si>
    <t>My other debts (money owed to family and friends)</t>
  </si>
  <si>
    <r>
      <t>My net worth</t>
    </r>
    <r>
      <rPr>
        <sz val="12"/>
        <rFont val="Times New Roman"/>
        <family val="1"/>
      </rPr>
      <t xml:space="preserve"> (total assets minus total debts)</t>
    </r>
  </si>
  <si>
    <t>List the  income you expect to have in the year (the complete 12-month period) after you leave high school. Use your Freedom 18 Budget research to help you estimate.</t>
  </si>
  <si>
    <t>Tip: Don’t include scholarships, bursaries, loans, gifts or similar one-time receipts of money. List them as Assets in Part 4.</t>
  </si>
  <si>
    <t>Income after deductions</t>
  </si>
  <si>
    <t>Total fixed expenses</t>
  </si>
  <si>
    <t>Telecommunications (cable, Internet, telephone, cellphone)</t>
  </si>
  <si>
    <t xml:space="preserve">Other </t>
  </si>
  <si>
    <t xml:space="preserve">You have resources! </t>
  </si>
  <si>
    <t>You can raise the funds you need with these strategies:</t>
  </si>
  <si>
    <t>Tip: For advice, check out the CanLearn website (canlearn.ca) and similar sites.</t>
  </si>
  <si>
    <t>Use the assets listed in Step 4</t>
  </si>
  <si>
    <t xml:space="preserve">   Ask family for support</t>
  </si>
  <si>
    <t xml:space="preserve">   Use my scholarships and bursaries</t>
  </si>
  <si>
    <t xml:space="preserve">   Use my student loan</t>
  </si>
  <si>
    <t xml:space="preserve">   Use my savings </t>
  </si>
  <si>
    <t xml:space="preserve">   Use my RESPs and other investments </t>
  </si>
  <si>
    <t>9. Where can I get the support and advice I need?</t>
  </si>
  <si>
    <t>CanLearn has financial planning advice</t>
  </si>
  <si>
    <t xml:space="preserve">   CanLearn website (canlearn.ca)</t>
  </si>
  <si>
    <t xml:space="preserve">   Provincial/territorial websites</t>
  </si>
  <si>
    <t>check provincial financial programs</t>
  </si>
  <si>
    <t>10. What could go wrong?</t>
  </si>
  <si>
    <t>11. How do I keep my plan up-to-date?</t>
  </si>
  <si>
    <t xml:space="preserve">12. Family check-in </t>
  </si>
  <si>
    <t xml:space="preserve">Tip: If your resources are greater than your excess expenses, decide which resources you'll use first. </t>
  </si>
  <si>
    <t>I’ll apply for more student loans</t>
  </si>
  <si>
    <t>• My goal is to complete first year arts with a 75% average by spring 2011.</t>
  </si>
  <si>
    <t>work part-time at a restaurant while I’m in Grade 12 and line up a full-time job for the summer after I leave high school</t>
  </si>
  <si>
    <t xml:space="preserve">• My goal is to save $5,500 in my college fund by the end of 2011. </t>
  </si>
  <si>
    <t xml:space="preserve">• My goal is to work at Burger Joint when I graduate, and find a new job paying at least $2,000 a month by March 2011. </t>
  </si>
  <si>
    <t xml:space="preserve">• My goal is to establish a profitable small business selling T-shirts to students in the Okanagan region by September 2011. </t>
  </si>
  <si>
    <t xml:space="preserve">• My goal is to save $5,500 in my business start-up fund by the end of 2011.  </t>
  </si>
  <si>
    <t>• My goal is to save $4,500 by the end of 2011 so I can travel.</t>
  </si>
  <si>
    <t>pass the cook training course at the culinary institute by June 1, 2012</t>
  </si>
  <si>
    <t>get as much experience as I can working in a high-end restaurant by July 1, 2012</t>
  </si>
  <si>
    <t>take a course on restaurant management by May 1, 2012</t>
  </si>
  <si>
    <t>take at least one vacation and find an apartment in a nicer area by June 1, 2012</t>
  </si>
  <si>
    <t>List the expenses you expect to have in the year (the complete 12-month period) after you leave high school. Use your Freedom 18 Budget research to help your estimate. The example is for British Columbia; expenses may be different in your area.</t>
  </si>
  <si>
    <t>300 – 1598 Broadway, Maple Heights, V6K 1J2</t>
  </si>
  <si>
    <t>14858 Central Road, Maple Falls, V8V 0S0</t>
  </si>
  <si>
    <t>Box 12858, Maple Junction, V4W 1M7</t>
  </si>
  <si>
    <t>bank education website has online advice</t>
  </si>
  <si>
    <t>Northern Bursary for Cooking Students</t>
  </si>
  <si>
    <t>Southern Fine Dining Society</t>
  </si>
  <si>
    <t xml:space="preserve">Western Barbecue Club </t>
  </si>
  <si>
    <t>None I can think of, but I'll watch for problems.</t>
  </si>
  <si>
    <r>
      <t xml:space="preserve">   FCAC website </t>
    </r>
    <r>
      <rPr>
        <sz val="10"/>
        <rFont val="Times New Roman"/>
        <family val="1"/>
      </rPr>
      <t>(www.themoneybelt.gc.ca)</t>
    </r>
  </si>
  <si>
    <t>Tip: If you save your plan on your computer using the downloadable spreadsheet file available from the FCAC at www.themoneybelt.ca, Module 8, you can update your plan every year.</t>
  </si>
  <si>
    <t>My Financial Plan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</si>
</sst>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m\ d\,\ yyyy;@"/>
    <numFmt numFmtId="178" formatCode="0.0"/>
    <numFmt numFmtId="179" formatCode="[&lt;=9999999]###\-####;###\-###\-####"/>
    <numFmt numFmtId="180" formatCode="[$-1009]mmmm\ d\,\ yyyy"/>
    <numFmt numFmtId="181" formatCode="[$-F800]dddd\,\ mmmm\ dd\,\ yyyy"/>
  </numFmts>
  <fonts count="20">
    <font>
      <sz val="10"/>
      <name val="Arial"/>
      <family val="0"/>
    </font>
    <font>
      <b/>
      <sz val="10"/>
      <name val="Arial"/>
      <family val="2"/>
    </font>
    <font>
      <sz val="8"/>
      <name val="Arial"/>
      <family val="0"/>
    </font>
    <font>
      <i/>
      <sz val="10"/>
      <name val="Arial"/>
      <family val="2"/>
    </font>
    <font>
      <b/>
      <sz val="12"/>
      <color indexed="8"/>
      <name val="Century Gothic"/>
      <family val="2"/>
    </font>
    <font>
      <sz val="12"/>
      <name val="Times New Roman"/>
      <family val="1"/>
    </font>
    <font>
      <i/>
      <sz val="12"/>
      <name val="Times New Roman"/>
      <family val="1"/>
    </font>
    <font>
      <i/>
      <sz val="11"/>
      <name val="Comic Sans MS"/>
      <family val="4"/>
    </font>
    <font>
      <sz val="12"/>
      <name val="Arial"/>
      <family val="2"/>
    </font>
    <font>
      <b/>
      <i/>
      <sz val="10"/>
      <name val="Arial"/>
      <family val="2"/>
    </font>
    <font>
      <sz val="8"/>
      <name val="Tahoma"/>
      <family val="2"/>
    </font>
    <font>
      <b/>
      <sz val="10"/>
      <color indexed="9"/>
      <name val="Arial"/>
      <family val="2"/>
    </font>
    <font>
      <b/>
      <u val="single"/>
      <sz val="10"/>
      <color indexed="8"/>
      <name val="Arial"/>
      <family val="2"/>
    </font>
    <font>
      <b/>
      <u val="single"/>
      <sz val="10"/>
      <name val="Arial"/>
      <family val="2"/>
    </font>
    <font>
      <b/>
      <sz val="12"/>
      <name val="Times New Roman"/>
      <family val="1"/>
    </font>
    <font>
      <u val="single"/>
      <sz val="10"/>
      <color indexed="12"/>
      <name val="Arial"/>
      <family val="0"/>
    </font>
    <font>
      <u val="single"/>
      <sz val="10"/>
      <color indexed="36"/>
      <name val="Arial"/>
      <family val="0"/>
    </font>
    <font>
      <b/>
      <sz val="12"/>
      <name val="Arial"/>
      <family val="2"/>
    </font>
    <font>
      <b/>
      <i/>
      <sz val="12"/>
      <name val="Times New Roman"/>
      <family val="1"/>
    </font>
    <font>
      <sz val="10"/>
      <name val="Times New Roman"/>
      <family val="1"/>
    </font>
  </fonts>
  <fills count="3">
    <fill>
      <patternFill/>
    </fill>
    <fill>
      <patternFill patternType="gray125"/>
    </fill>
    <fill>
      <patternFill patternType="solid">
        <fgColor indexed="8"/>
        <bgColor indexed="64"/>
      </patternFill>
    </fill>
  </fills>
  <borders count="25">
    <border>
      <left/>
      <right/>
      <top/>
      <bottom/>
      <diagonal/>
    </border>
    <border>
      <left style="thin"/>
      <right>
        <color indexed="63"/>
      </right>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style="thin"/>
      <bottom style="thin"/>
    </border>
    <border>
      <left style="hair"/>
      <right>
        <color indexed="63"/>
      </right>
      <top style="hair"/>
      <bottom style="hair"/>
    </border>
    <border>
      <left>
        <color indexed="63"/>
      </left>
      <right style="hair"/>
      <top>
        <color indexed="63"/>
      </top>
      <bottom style="hair"/>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0" borderId="0" xfId="0" applyFont="1" applyAlignment="1">
      <alignment/>
    </xf>
    <xf numFmtId="0" fontId="6" fillId="0" borderId="0" xfId="0" applyFont="1" applyAlignment="1">
      <alignment/>
    </xf>
    <xf numFmtId="0" fontId="5" fillId="0" borderId="0" xfId="0" applyFont="1" applyAlignment="1">
      <alignment/>
    </xf>
    <xf numFmtId="0" fontId="8" fillId="0" borderId="0" xfId="0" applyFont="1" applyAlignment="1">
      <alignment/>
    </xf>
    <xf numFmtId="0" fontId="5" fillId="0" borderId="0" xfId="0" applyFont="1" applyAlignment="1">
      <alignment horizontal="left" indent="2"/>
    </xf>
    <xf numFmtId="0" fontId="7" fillId="0" borderId="0" xfId="0" applyFont="1" applyAlignment="1">
      <alignment horizontal="left" indent="2"/>
    </xf>
    <xf numFmtId="0" fontId="7" fillId="0" borderId="0" xfId="0" applyFont="1" applyAlignment="1">
      <alignment/>
    </xf>
    <xf numFmtId="0" fontId="5" fillId="0" borderId="0" xfId="0" applyFont="1" applyAlignment="1">
      <alignment horizontal="left" indent="4"/>
    </xf>
    <xf numFmtId="6" fontId="5" fillId="0" borderId="0" xfId="0" applyNumberFormat="1" applyFont="1" applyAlignment="1">
      <alignment horizontal="left" indent="2"/>
    </xf>
    <xf numFmtId="8" fontId="5" fillId="0" borderId="0" xfId="0" applyNumberFormat="1" applyFont="1" applyAlignment="1">
      <alignment horizontal="left" indent="2"/>
    </xf>
    <xf numFmtId="0" fontId="0" fillId="0" borderId="0" xfId="0" applyAlignment="1">
      <alignment horizontal="right"/>
    </xf>
    <xf numFmtId="0" fontId="0" fillId="0" borderId="0" xfId="0" applyBorder="1" applyAlignment="1">
      <alignment/>
    </xf>
    <xf numFmtId="0" fontId="6"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0" fillId="0" borderId="0" xfId="0" applyBorder="1" applyAlignment="1">
      <alignment/>
    </xf>
    <xf numFmtId="0" fontId="5" fillId="0" borderId="0" xfId="0" applyFont="1" applyAlignment="1">
      <alignment horizontal="left" vertical="top"/>
    </xf>
    <xf numFmtId="0" fontId="0" fillId="0" borderId="0" xfId="0" applyAlignment="1">
      <alignment horizontal="left" vertical="top"/>
    </xf>
    <xf numFmtId="177" fontId="0" fillId="0" borderId="0" xfId="0" applyNumberFormat="1" applyBorder="1" applyAlignment="1">
      <alignment/>
    </xf>
    <xf numFmtId="0" fontId="0" fillId="0" borderId="0" xfId="0" applyFont="1" applyAlignment="1">
      <alignment/>
    </xf>
    <xf numFmtId="0" fontId="3" fillId="0" borderId="0" xfId="0" applyFont="1" applyAlignment="1">
      <alignment vertical="center"/>
    </xf>
    <xf numFmtId="0" fontId="11" fillId="2" borderId="0" xfId="0" applyFont="1" applyFill="1" applyAlignment="1">
      <alignment horizontal="center"/>
    </xf>
    <xf numFmtId="178" fontId="0" fillId="0" borderId="0" xfId="0" applyNumberFormat="1" applyFill="1" applyAlignment="1" applyProtection="1">
      <alignment/>
      <protection locked="0"/>
    </xf>
    <xf numFmtId="0" fontId="13" fillId="0" borderId="0" xfId="0" applyFont="1" applyAlignment="1" applyProtection="1">
      <alignment vertical="top"/>
      <protection/>
    </xf>
    <xf numFmtId="0" fontId="0" fillId="0" borderId="0" xfId="0" applyFont="1" applyAlignment="1" applyProtection="1">
      <alignment vertical="top"/>
      <protection/>
    </xf>
    <xf numFmtId="178" fontId="0" fillId="0" borderId="0" xfId="0" applyNumberFormat="1" applyFont="1" applyFill="1" applyBorder="1" applyAlignment="1" applyProtection="1">
      <alignment vertical="top"/>
      <protection locked="0"/>
    </xf>
    <xf numFmtId="0" fontId="12" fillId="0" borderId="0" xfId="0" applyFont="1" applyAlignment="1" applyProtection="1">
      <alignment horizontal="left"/>
      <protection/>
    </xf>
    <xf numFmtId="0" fontId="0" fillId="0" borderId="0" xfId="0" applyAlignment="1">
      <alignment/>
    </xf>
    <xf numFmtId="0" fontId="0" fillId="0" borderId="0" xfId="0" applyBorder="1" applyAlignment="1" applyProtection="1">
      <alignment vertical="top"/>
      <protection/>
    </xf>
    <xf numFmtId="178" fontId="0" fillId="0" borderId="0" xfId="0" applyNumberFormat="1" applyFill="1" applyBorder="1" applyAlignment="1" applyProtection="1">
      <alignment/>
      <protection/>
    </xf>
    <xf numFmtId="0" fontId="3" fillId="0" borderId="0" xfId="0" applyFont="1" applyFill="1" applyBorder="1" applyAlignment="1" applyProtection="1">
      <alignment vertical="top"/>
      <protection locked="0"/>
    </xf>
    <xf numFmtId="0" fontId="1" fillId="0" borderId="0" xfId="0" applyFont="1" applyAlignment="1">
      <alignment/>
    </xf>
    <xf numFmtId="0" fontId="3" fillId="0" borderId="0" xfId="0" applyFont="1" applyAlignment="1">
      <alignment wrapText="1"/>
    </xf>
    <xf numFmtId="0" fontId="3" fillId="0" borderId="0" xfId="0" applyFont="1" applyAlignment="1">
      <alignment horizontal="center" wrapText="1"/>
    </xf>
    <xf numFmtId="0" fontId="1" fillId="0" borderId="0" xfId="0" applyFont="1" applyAlignment="1">
      <alignment/>
    </xf>
    <xf numFmtId="44" fontId="9" fillId="0" borderId="0" xfId="17" applyFont="1" applyBorder="1" applyAlignment="1">
      <alignment/>
    </xf>
    <xf numFmtId="0" fontId="5" fillId="0" borderId="0" xfId="0" applyFont="1" applyAlignment="1">
      <alignment/>
    </xf>
    <xf numFmtId="0" fontId="9" fillId="0" borderId="0" xfId="0" applyFont="1" applyBorder="1" applyAlignment="1">
      <alignment wrapText="1"/>
    </xf>
    <xf numFmtId="0" fontId="1" fillId="0" borderId="0" xfId="0" applyFont="1" applyBorder="1" applyAlignment="1">
      <alignment wrapText="1"/>
    </xf>
    <xf numFmtId="0" fontId="6" fillId="0" borderId="0" xfId="0" applyFont="1" applyAlignment="1">
      <alignment vertical="top" wrapText="1"/>
    </xf>
    <xf numFmtId="0" fontId="3" fillId="0" borderId="0" xfId="0" applyFont="1" applyAlignment="1">
      <alignment vertical="top" wrapText="1"/>
    </xf>
    <xf numFmtId="177" fontId="9" fillId="0" borderId="0" xfId="0" applyNumberFormat="1" applyFont="1" applyBorder="1" applyAlignment="1" applyProtection="1">
      <alignment/>
      <protection locked="0"/>
    </xf>
    <xf numFmtId="0" fontId="0" fillId="0" borderId="0" xfId="0" applyBorder="1" applyAlignment="1" applyProtection="1">
      <alignment/>
      <protection locked="0"/>
    </xf>
    <xf numFmtId="0" fontId="5" fillId="0" borderId="0" xfId="0" applyFont="1" applyFill="1" applyAlignment="1">
      <alignment/>
    </xf>
    <xf numFmtId="0" fontId="11" fillId="0" borderId="0" xfId="0" applyFont="1" applyFill="1" applyAlignment="1">
      <alignment horizontal="left"/>
    </xf>
    <xf numFmtId="0" fontId="11" fillId="0" borderId="0" xfId="0" applyFont="1" applyFill="1" applyAlignment="1">
      <alignment horizontal="center"/>
    </xf>
    <xf numFmtId="0" fontId="9" fillId="0" borderId="1" xfId="0" applyFont="1" applyBorder="1" applyAlignment="1" applyProtection="1">
      <alignment wrapText="1"/>
      <protection locked="0"/>
    </xf>
    <xf numFmtId="0" fontId="9" fillId="0" borderId="2" xfId="0" applyFont="1" applyBorder="1" applyAlignment="1" applyProtection="1">
      <alignment wrapText="1"/>
      <protection locked="0"/>
    </xf>
    <xf numFmtId="0" fontId="0" fillId="0" borderId="0" xfId="0" applyFill="1" applyBorder="1" applyAlignment="1" applyProtection="1">
      <alignment vertical="top"/>
      <protection/>
    </xf>
    <xf numFmtId="0" fontId="3" fillId="0" borderId="3" xfId="0" applyFont="1" applyBorder="1" applyAlignment="1">
      <alignment wrapText="1"/>
    </xf>
    <xf numFmtId="0" fontId="3" fillId="0" borderId="4" xfId="0" applyFont="1" applyBorder="1" applyAlignment="1">
      <alignment wrapText="1"/>
    </xf>
    <xf numFmtId="6" fontId="0" fillId="0" borderId="0" xfId="0" applyNumberFormat="1" applyFont="1" applyAlignment="1">
      <alignment horizontal="left" indent="2"/>
    </xf>
    <xf numFmtId="44" fontId="9" fillId="0" borderId="0" xfId="17" applyFont="1" applyBorder="1" applyAlignment="1" applyProtection="1">
      <alignment/>
      <protection/>
    </xf>
    <xf numFmtId="44" fontId="9" fillId="0" borderId="0" xfId="17" applyFont="1" applyBorder="1" applyAlignment="1" applyProtection="1">
      <alignment/>
      <protection locked="0"/>
    </xf>
    <xf numFmtId="2" fontId="0" fillId="0" borderId="0" xfId="0" applyNumberFormat="1" applyFont="1" applyBorder="1" applyAlignment="1" applyProtection="1">
      <alignment wrapText="1"/>
      <protection locked="0"/>
    </xf>
    <xf numFmtId="2" fontId="6" fillId="0" borderId="0" xfId="0" applyNumberFormat="1" applyFont="1" applyBorder="1" applyAlignment="1" applyProtection="1">
      <alignment horizontal="left" wrapText="1"/>
      <protection locked="0"/>
    </xf>
    <xf numFmtId="0" fontId="17" fillId="0" borderId="0" xfId="0" applyFont="1" applyAlignment="1">
      <alignment/>
    </xf>
    <xf numFmtId="2" fontId="6" fillId="0" borderId="0" xfId="0" applyNumberFormat="1" applyFont="1" applyBorder="1" applyAlignment="1">
      <alignment horizontal="left" vertical="top" wrapText="1"/>
    </xf>
    <xf numFmtId="0" fontId="13" fillId="0" borderId="0" xfId="0" applyFont="1" applyAlignment="1">
      <alignment/>
    </xf>
    <xf numFmtId="4" fontId="9" fillId="0" borderId="0" xfId="0" applyNumberFormat="1" applyFont="1" applyAlignment="1">
      <alignment horizontal="left" indent="2"/>
    </xf>
    <xf numFmtId="0" fontId="14" fillId="0" borderId="0" xfId="0" applyFont="1" applyAlignment="1">
      <alignment horizontal="left" indent="2"/>
    </xf>
    <xf numFmtId="0" fontId="3" fillId="0" borderId="0" xfId="0" applyFont="1" applyAlignment="1">
      <alignment/>
    </xf>
    <xf numFmtId="0" fontId="5" fillId="0" borderId="0" xfId="0" applyFont="1" applyAlignment="1" quotePrefix="1">
      <alignment horizontal="left" indent="2"/>
    </xf>
    <xf numFmtId="0" fontId="9" fillId="0" borderId="0"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1" fillId="0" borderId="0" xfId="0" applyFont="1" applyBorder="1" applyAlignment="1" applyProtection="1">
      <alignment vertical="top" wrapText="1"/>
      <protection locked="0"/>
    </xf>
    <xf numFmtId="0" fontId="6" fillId="0" borderId="0" xfId="0" applyFont="1" applyBorder="1" applyAlignment="1">
      <alignment horizontal="left" vertical="top"/>
    </xf>
    <xf numFmtId="0" fontId="14" fillId="0" borderId="0" xfId="0" applyFont="1" applyAlignment="1">
      <alignment horizontal="left" vertical="top"/>
    </xf>
    <xf numFmtId="0" fontId="14" fillId="0" borderId="0" xfId="0" applyFont="1" applyAlignment="1">
      <alignment/>
    </xf>
    <xf numFmtId="0" fontId="1" fillId="0" borderId="0" xfId="0" applyFont="1" applyBorder="1" applyAlignment="1" applyProtection="1">
      <alignment vertical="top"/>
      <protection/>
    </xf>
    <xf numFmtId="0" fontId="19" fillId="0" borderId="0" xfId="0" applyFont="1" applyAlignment="1">
      <alignment/>
    </xf>
    <xf numFmtId="4" fontId="14" fillId="0" borderId="0" xfId="0" applyNumberFormat="1" applyFont="1" applyAlignment="1">
      <alignment horizontal="left" indent="2"/>
    </xf>
    <xf numFmtId="0" fontId="5" fillId="0" borderId="0" xfId="0" applyFont="1" applyFill="1" applyAlignment="1">
      <alignment/>
    </xf>
    <xf numFmtId="2" fontId="3" fillId="0" borderId="3" xfId="0" applyNumberFormat="1" applyFont="1" applyFill="1" applyBorder="1" applyAlignment="1">
      <alignment vertical="top" wrapText="1"/>
    </xf>
    <xf numFmtId="2" fontId="3" fillId="0" borderId="4" xfId="0" applyNumberFormat="1" applyFont="1" applyFill="1" applyBorder="1" applyAlignment="1">
      <alignment vertical="top" wrapText="1"/>
    </xf>
    <xf numFmtId="2" fontId="6" fillId="0" borderId="5" xfId="0" applyNumberFormat="1" applyFont="1" applyBorder="1" applyAlignment="1" applyProtection="1">
      <alignment horizontal="left" wrapText="1"/>
      <protection locked="0"/>
    </xf>
    <xf numFmtId="2" fontId="0" fillId="0" borderId="6" xfId="0" applyNumberFormat="1" applyFont="1" applyBorder="1" applyAlignment="1" applyProtection="1">
      <alignment wrapText="1"/>
      <protection locked="0"/>
    </xf>
    <xf numFmtId="177" fontId="9" fillId="0" borderId="2" xfId="0" applyNumberFormat="1" applyFont="1" applyBorder="1" applyAlignment="1" applyProtection="1">
      <alignment/>
      <protection locked="0"/>
    </xf>
    <xf numFmtId="0" fontId="0" fillId="0" borderId="7" xfId="0" applyBorder="1" applyAlignment="1" applyProtection="1">
      <alignment/>
      <protection locked="0"/>
    </xf>
    <xf numFmtId="2" fontId="6" fillId="0" borderId="8" xfId="0" applyNumberFormat="1" applyFont="1" applyFill="1" applyBorder="1" applyAlignment="1">
      <alignment horizontal="left" vertical="top" wrapText="1"/>
    </xf>
    <xf numFmtId="181" fontId="0" fillId="0" borderId="7" xfId="0" applyNumberFormat="1" applyBorder="1" applyAlignment="1" applyProtection="1">
      <alignment/>
      <protection locked="0"/>
    </xf>
    <xf numFmtId="177" fontId="9" fillId="0" borderId="1" xfId="0" applyNumberFormat="1" applyFont="1" applyBorder="1" applyAlignment="1" applyProtection="1">
      <alignment/>
      <protection locked="0"/>
    </xf>
    <xf numFmtId="0" fontId="9" fillId="0" borderId="1" xfId="0" applyFont="1" applyBorder="1" applyAlignment="1">
      <alignment horizontal="left"/>
    </xf>
    <xf numFmtId="0" fontId="9" fillId="0" borderId="2" xfId="0" applyFont="1" applyBorder="1" applyAlignment="1">
      <alignment horizontal="left"/>
    </xf>
    <xf numFmtId="0" fontId="9" fillId="0" borderId="7" xfId="0" applyFont="1" applyBorder="1" applyAlignment="1">
      <alignment horizontal="left"/>
    </xf>
    <xf numFmtId="44" fontId="9" fillId="0" borderId="1" xfId="17" applyFont="1" applyBorder="1" applyAlignment="1" applyProtection="1">
      <alignment/>
      <protection locked="0"/>
    </xf>
    <xf numFmtId="44" fontId="9" fillId="0" borderId="2" xfId="17" applyFont="1" applyBorder="1" applyAlignment="1" applyProtection="1">
      <alignment/>
      <protection locked="0"/>
    </xf>
    <xf numFmtId="44" fontId="9" fillId="0" borderId="7" xfId="17" applyFont="1" applyBorder="1" applyAlignment="1" applyProtection="1">
      <alignment/>
      <protection locked="0"/>
    </xf>
    <xf numFmtId="0" fontId="9" fillId="0" borderId="1"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 xfId="0" applyFont="1" applyBorder="1" applyAlignment="1" applyProtection="1">
      <alignment wrapText="1"/>
      <protection locked="0"/>
    </xf>
    <xf numFmtId="0" fontId="9" fillId="0" borderId="2" xfId="0" applyFont="1" applyBorder="1" applyAlignment="1" applyProtection="1">
      <alignment wrapText="1"/>
      <protection locked="0"/>
    </xf>
    <xf numFmtId="0" fontId="9" fillId="0" borderId="7" xfId="0" applyFont="1" applyBorder="1" applyAlignment="1" applyProtection="1">
      <alignment wrapText="1"/>
      <protection locked="0"/>
    </xf>
    <xf numFmtId="179" fontId="9" fillId="0" borderId="1" xfId="0" applyNumberFormat="1" applyFont="1" applyBorder="1" applyAlignment="1" applyProtection="1">
      <alignment/>
      <protection locked="0"/>
    </xf>
    <xf numFmtId="179" fontId="9" fillId="0" borderId="2" xfId="0" applyNumberFormat="1" applyFont="1" applyBorder="1" applyAlignment="1" applyProtection="1">
      <alignment/>
      <protection locked="0"/>
    </xf>
    <xf numFmtId="179" fontId="0" fillId="0" borderId="7" xfId="0" applyNumberFormat="1" applyBorder="1" applyAlignment="1" applyProtection="1">
      <alignment/>
      <protection locked="0"/>
    </xf>
    <xf numFmtId="181" fontId="9" fillId="0" borderId="1" xfId="0" applyNumberFormat="1" applyFont="1" applyBorder="1" applyAlignment="1" applyProtection="1">
      <alignment/>
      <protection locked="0"/>
    </xf>
    <xf numFmtId="181" fontId="9" fillId="0" borderId="2" xfId="0" applyNumberFormat="1" applyFont="1" applyBorder="1" applyAlignment="1" applyProtection="1">
      <alignment/>
      <protection locked="0"/>
    </xf>
    <xf numFmtId="2" fontId="0" fillId="0" borderId="9" xfId="0" applyNumberFormat="1" applyFont="1" applyBorder="1" applyAlignment="1" applyProtection="1">
      <alignment wrapText="1"/>
      <protection locked="0"/>
    </xf>
    <xf numFmtId="0" fontId="9" fillId="0" borderId="0" xfId="0" applyFont="1" applyBorder="1" applyAlignment="1" applyProtection="1">
      <alignment/>
      <protection locked="0"/>
    </xf>
    <xf numFmtId="0" fontId="9" fillId="0" borderId="0" xfId="0" applyFont="1" applyAlignment="1" applyProtection="1">
      <alignment/>
      <protection locked="0"/>
    </xf>
    <xf numFmtId="44" fontId="9" fillId="0" borderId="10" xfId="17" applyFont="1" applyBorder="1" applyAlignment="1" applyProtection="1">
      <alignment/>
      <protection locked="0"/>
    </xf>
    <xf numFmtId="2" fontId="6" fillId="0" borderId="8" xfId="0" applyNumberFormat="1" applyFont="1" applyBorder="1" applyAlignment="1">
      <alignment horizontal="left" vertical="top" wrapText="1"/>
    </xf>
    <xf numFmtId="0" fontId="0" fillId="0" borderId="3" xfId="0" applyBorder="1" applyAlignment="1">
      <alignment/>
    </xf>
    <xf numFmtId="0" fontId="0" fillId="0" borderId="4" xfId="0" applyBorder="1" applyAlignment="1">
      <alignment/>
    </xf>
    <xf numFmtId="2" fontId="0" fillId="0" borderId="3" xfId="0" applyNumberFormat="1" applyFont="1" applyBorder="1" applyAlignment="1">
      <alignment vertical="top" wrapText="1"/>
    </xf>
    <xf numFmtId="2" fontId="0" fillId="0" borderId="4" xfId="0" applyNumberFormat="1" applyFont="1" applyBorder="1" applyAlignment="1">
      <alignment vertical="top" wrapText="1"/>
    </xf>
    <xf numFmtId="44" fontId="9" fillId="0" borderId="1" xfId="17" applyFont="1" applyBorder="1" applyAlignment="1" applyProtection="1">
      <alignment/>
      <protection/>
    </xf>
    <xf numFmtId="44" fontId="9" fillId="0" borderId="2" xfId="17" applyFont="1" applyBorder="1" applyAlignment="1" applyProtection="1">
      <alignment/>
      <protection/>
    </xf>
    <xf numFmtId="44" fontId="9" fillId="0" borderId="7" xfId="17" applyFont="1" applyBorder="1" applyAlignment="1" applyProtection="1">
      <alignment/>
      <protection/>
    </xf>
    <xf numFmtId="0" fontId="1" fillId="0" borderId="0" xfId="0" applyFont="1" applyBorder="1" applyAlignment="1">
      <alignment horizontal="center"/>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 xfId="0" applyFont="1" applyFill="1" applyBorder="1" applyAlignment="1" applyProtection="1">
      <alignment wrapText="1"/>
      <protection locked="0"/>
    </xf>
    <xf numFmtId="0" fontId="9" fillId="0" borderId="2" xfId="0" applyFont="1" applyFill="1" applyBorder="1" applyAlignment="1" applyProtection="1">
      <alignment wrapText="1"/>
      <protection locked="0"/>
    </xf>
    <xf numFmtId="0" fontId="9" fillId="0" borderId="7" xfId="0" applyFont="1" applyFill="1" applyBorder="1" applyAlignment="1" applyProtection="1">
      <alignment wrapText="1"/>
      <protection locked="0"/>
    </xf>
    <xf numFmtId="44" fontId="9" fillId="0" borderId="14" xfId="17" applyFont="1" applyBorder="1" applyAlignment="1" applyProtection="1">
      <alignment/>
      <protection/>
    </xf>
    <xf numFmtId="44" fontId="9" fillId="0" borderId="15" xfId="17" applyFont="1" applyBorder="1" applyAlignment="1" applyProtection="1">
      <alignment/>
      <protection/>
    </xf>
    <xf numFmtId="44" fontId="9" fillId="0" borderId="16" xfId="17" applyFont="1" applyBorder="1" applyAlignment="1" applyProtection="1">
      <alignment/>
      <protection/>
    </xf>
    <xf numFmtId="0" fontId="0" fillId="0" borderId="2" xfId="0" applyBorder="1" applyAlignment="1">
      <alignment wrapText="1"/>
    </xf>
    <xf numFmtId="0" fontId="0" fillId="0" borderId="7" xfId="0" applyBorder="1" applyAlignment="1">
      <alignment wrapText="1"/>
    </xf>
    <xf numFmtId="44" fontId="9" fillId="0" borderId="14" xfId="17" applyFont="1" applyBorder="1" applyAlignment="1" applyProtection="1">
      <alignment/>
      <protection locked="0"/>
    </xf>
    <xf numFmtId="44" fontId="9" fillId="0" borderId="15" xfId="17" applyFont="1" applyBorder="1" applyAlignment="1" applyProtection="1">
      <alignment/>
      <protection locked="0"/>
    </xf>
    <xf numFmtId="44" fontId="9" fillId="0" borderId="16" xfId="17" applyFont="1" applyBorder="1" applyAlignment="1" applyProtection="1">
      <alignment/>
      <protection locked="0"/>
    </xf>
    <xf numFmtId="2" fontId="0" fillId="0" borderId="3" xfId="0" applyNumberFormat="1" applyFont="1" applyFill="1" applyBorder="1" applyAlignment="1">
      <alignment vertical="top" wrapText="1"/>
    </xf>
    <xf numFmtId="2" fontId="0" fillId="0" borderId="4" xfId="0" applyNumberFormat="1" applyFont="1" applyFill="1" applyBorder="1" applyAlignment="1">
      <alignment vertical="top" wrapText="1"/>
    </xf>
    <xf numFmtId="0" fontId="6" fillId="0" borderId="0" xfId="0" applyFont="1" applyAlignment="1">
      <alignment wrapText="1"/>
    </xf>
    <xf numFmtId="0" fontId="11" fillId="2" borderId="0" xfId="0" applyFont="1" applyFill="1" applyAlignment="1">
      <alignment horizontal="left"/>
    </xf>
    <xf numFmtId="0" fontId="0" fillId="0" borderId="0" xfId="0" applyAlignment="1">
      <alignment/>
    </xf>
    <xf numFmtId="0" fontId="0" fillId="0" borderId="17" xfId="0" applyBorder="1" applyAlignment="1">
      <alignment/>
    </xf>
    <xf numFmtId="2" fontId="6" fillId="0" borderId="18" xfId="0" applyNumberFormat="1" applyFont="1" applyBorder="1" applyAlignment="1" applyProtection="1">
      <alignment horizontal="left" wrapText="1"/>
      <protection locked="0"/>
    </xf>
    <xf numFmtId="2" fontId="0" fillId="0" borderId="0" xfId="0" applyNumberFormat="1" applyFont="1" applyBorder="1" applyAlignment="1" applyProtection="1">
      <alignment wrapText="1"/>
      <protection locked="0"/>
    </xf>
    <xf numFmtId="2" fontId="0" fillId="0" borderId="19" xfId="0" applyNumberFormat="1" applyFont="1" applyBorder="1" applyAlignment="1" applyProtection="1">
      <alignment wrapText="1"/>
      <protection locked="0"/>
    </xf>
    <xf numFmtId="0" fontId="9" fillId="0" borderId="1" xfId="0" applyFont="1" applyBorder="1" applyAlignment="1" applyProtection="1">
      <alignment horizontal="left" vertical="top" wrapText="1"/>
      <protection locked="0"/>
    </xf>
    <xf numFmtId="0" fontId="1" fillId="0" borderId="15" xfId="0" applyFont="1" applyBorder="1" applyAlignment="1">
      <alignment horizontal="center"/>
    </xf>
    <xf numFmtId="0" fontId="9" fillId="0" borderId="1" xfId="0" applyFont="1" applyBorder="1" applyAlignment="1" applyProtection="1">
      <alignment/>
      <protection locked="0"/>
    </xf>
    <xf numFmtId="0" fontId="9" fillId="0" borderId="2" xfId="0" applyFont="1" applyBorder="1" applyAlignment="1" applyProtection="1">
      <alignment/>
      <protection locked="0"/>
    </xf>
    <xf numFmtId="0" fontId="9" fillId="0" borderId="7" xfId="0" applyFont="1" applyBorder="1" applyAlignment="1" applyProtection="1">
      <alignment/>
      <protection locked="0"/>
    </xf>
    <xf numFmtId="49" fontId="9" fillId="0" borderId="1" xfId="0" applyNumberFormat="1" applyFont="1" applyBorder="1" applyAlignment="1" applyProtection="1">
      <alignment/>
      <protection locked="0"/>
    </xf>
    <xf numFmtId="49" fontId="9" fillId="0" borderId="2" xfId="0" applyNumberFormat="1" applyFont="1" applyBorder="1" applyAlignment="1" applyProtection="1">
      <alignment/>
      <protection locked="0"/>
    </xf>
    <xf numFmtId="49" fontId="9" fillId="0" borderId="7" xfId="0" applyNumberFormat="1" applyFont="1" applyBorder="1" applyAlignment="1" applyProtection="1">
      <alignment/>
      <protection locked="0"/>
    </xf>
    <xf numFmtId="177" fontId="9" fillId="0" borderId="7" xfId="0" applyNumberFormat="1" applyFont="1" applyBorder="1" applyAlignment="1" applyProtection="1">
      <alignment/>
      <protection locked="0"/>
    </xf>
    <xf numFmtId="2" fontId="6" fillId="0" borderId="8" xfId="0" applyNumberFormat="1" applyFont="1" applyBorder="1" applyAlignment="1">
      <alignment horizontal="left" wrapText="1"/>
    </xf>
    <xf numFmtId="2" fontId="0" fillId="0" borderId="3" xfId="0" applyNumberFormat="1" applyFont="1" applyBorder="1" applyAlignment="1">
      <alignment wrapText="1"/>
    </xf>
    <xf numFmtId="2" fontId="0" fillId="0" borderId="4" xfId="0" applyNumberFormat="1" applyFont="1" applyBorder="1" applyAlignment="1">
      <alignment wrapText="1"/>
    </xf>
    <xf numFmtId="0" fontId="6" fillId="0" borderId="0" xfId="0" applyFont="1" applyAlignment="1">
      <alignment vertical="top" wrapText="1"/>
    </xf>
    <xf numFmtId="0" fontId="3" fillId="0" borderId="0" xfId="0" applyFont="1" applyAlignment="1">
      <alignment vertical="top" wrapText="1"/>
    </xf>
    <xf numFmtId="0" fontId="3" fillId="0" borderId="0" xfId="0" applyFont="1" applyAlignment="1">
      <alignment wrapText="1"/>
    </xf>
    <xf numFmtId="2" fontId="6" fillId="0" borderId="20" xfId="0" applyNumberFormat="1" applyFont="1" applyBorder="1" applyAlignment="1" applyProtection="1">
      <alignment horizontal="left" wrapText="1"/>
      <protection locked="0"/>
    </xf>
    <xf numFmtId="2" fontId="0" fillId="0" borderId="21" xfId="0" applyNumberFormat="1" applyFont="1" applyBorder="1" applyAlignment="1" applyProtection="1">
      <alignment wrapText="1"/>
      <protection locked="0"/>
    </xf>
    <xf numFmtId="2" fontId="0" fillId="0" borderId="22" xfId="0" applyNumberFormat="1" applyFont="1" applyBorder="1" applyAlignment="1" applyProtection="1">
      <alignment wrapText="1"/>
      <protection locked="0"/>
    </xf>
    <xf numFmtId="0" fontId="3" fillId="0" borderId="0" xfId="0" applyFont="1" applyAlignment="1">
      <alignment horizontal="center" wrapText="1"/>
    </xf>
    <xf numFmtId="0" fontId="0" fillId="0" borderId="2" xfId="0" applyBorder="1" applyAlignment="1" applyProtection="1">
      <alignment wrapText="1"/>
      <protection locked="0"/>
    </xf>
    <xf numFmtId="0" fontId="0" fillId="0" borderId="7" xfId="0" applyBorder="1" applyAlignment="1" applyProtection="1">
      <alignment wrapText="1"/>
      <protection locked="0"/>
    </xf>
    <xf numFmtId="2" fontId="6" fillId="0" borderId="8" xfId="0" applyNumberFormat="1" applyFont="1" applyFill="1" applyBorder="1" applyAlignment="1">
      <alignment horizontal="left" wrapText="1"/>
    </xf>
    <xf numFmtId="2" fontId="3" fillId="0" borderId="3" xfId="0" applyNumberFormat="1" applyFont="1" applyFill="1" applyBorder="1" applyAlignment="1">
      <alignment wrapText="1"/>
    </xf>
    <xf numFmtId="2" fontId="3" fillId="0" borderId="4" xfId="0" applyNumberFormat="1" applyFont="1" applyFill="1" applyBorder="1" applyAlignment="1">
      <alignment wrapText="1"/>
    </xf>
    <xf numFmtId="0" fontId="6" fillId="0" borderId="6" xfId="0" applyFont="1" applyBorder="1" applyAlignment="1">
      <alignment vertical="top" wrapText="1"/>
    </xf>
    <xf numFmtId="2" fontId="6" fillId="0" borderId="3" xfId="0" applyNumberFormat="1" applyFont="1" applyBorder="1" applyAlignment="1">
      <alignment horizontal="left" vertical="top" wrapText="1"/>
    </xf>
    <xf numFmtId="2" fontId="6" fillId="0" borderId="4" xfId="0" applyNumberFormat="1" applyFont="1" applyBorder="1" applyAlignment="1">
      <alignment horizontal="left" vertical="top" wrapText="1"/>
    </xf>
    <xf numFmtId="0" fontId="11" fillId="2" borderId="23" xfId="0" applyFont="1" applyFill="1" applyBorder="1" applyAlignment="1">
      <alignment horizontal="left"/>
    </xf>
    <xf numFmtId="44" fontId="9" fillId="0" borderId="0" xfId="17" applyFont="1" applyBorder="1" applyAlignment="1" applyProtection="1">
      <alignment/>
      <protection locked="0"/>
    </xf>
    <xf numFmtId="2" fontId="0" fillId="0" borderId="21" xfId="0" applyNumberFormat="1" applyFont="1" applyFill="1" applyBorder="1" applyAlignment="1">
      <alignment vertical="top" wrapText="1"/>
    </xf>
    <xf numFmtId="0" fontId="9" fillId="0" borderId="1" xfId="0"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44" fontId="9" fillId="0" borderId="24" xfId="17" applyFont="1" applyBorder="1" applyAlignment="1" applyProtection="1">
      <alignment/>
      <protection/>
    </xf>
    <xf numFmtId="0" fontId="11" fillId="2" borderId="0" xfId="0" applyFont="1" applyFill="1" applyAlignment="1">
      <alignment/>
    </xf>
    <xf numFmtId="0" fontId="11" fillId="2" borderId="17" xfId="0" applyFont="1" applyFill="1" applyBorder="1" applyAlignment="1">
      <alignment/>
    </xf>
    <xf numFmtId="0" fontId="6" fillId="0" borderId="0" xfId="0" applyFont="1" applyBorder="1" applyAlignment="1">
      <alignment vertical="top" wrapText="1"/>
    </xf>
    <xf numFmtId="0" fontId="0" fillId="0" borderId="0" xfId="0" applyBorder="1" applyAlignment="1">
      <alignment vertical="top" wrapText="1"/>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3"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16"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9"/>
  <sheetViews>
    <sheetView showGridLines="0" tabSelected="1" workbookViewId="0" topLeftCell="A1">
      <selection activeCell="B1" sqref="B1"/>
    </sheetView>
  </sheetViews>
  <sheetFormatPr defaultColWidth="9.140625" defaultRowHeight="12.75"/>
  <cols>
    <col min="1" max="23" width="3.7109375" style="0" customWidth="1"/>
    <col min="24" max="24" width="5.57421875" style="0" customWidth="1"/>
  </cols>
  <sheetData>
    <row r="1" ht="15">
      <c r="B1" s="1" t="s">
        <v>268</v>
      </c>
    </row>
    <row r="2" spans="1:13" ht="15.75">
      <c r="A2" s="12"/>
      <c r="B2" s="13"/>
      <c r="C2" s="12"/>
      <c r="D2" s="12"/>
      <c r="E2" s="12"/>
      <c r="F2" s="12"/>
      <c r="G2" s="12"/>
      <c r="H2" s="12"/>
      <c r="I2" s="12"/>
      <c r="J2" s="12"/>
      <c r="K2" s="12"/>
      <c r="L2" s="12"/>
      <c r="M2" s="12"/>
    </row>
    <row r="3" spans="1:23" ht="15.75">
      <c r="A3" s="12"/>
      <c r="B3" s="15" t="s">
        <v>7</v>
      </c>
      <c r="C3" s="12"/>
      <c r="D3" s="141" t="s">
        <v>11</v>
      </c>
      <c r="E3" s="142"/>
      <c r="F3" s="142"/>
      <c r="G3" s="142"/>
      <c r="H3" s="142"/>
      <c r="I3" s="143"/>
      <c r="J3" s="12" t="s">
        <v>129</v>
      </c>
      <c r="K3" s="14"/>
      <c r="M3" s="144" t="s">
        <v>42</v>
      </c>
      <c r="N3" s="145"/>
      <c r="O3" s="145"/>
      <c r="P3" s="146"/>
      <c r="R3" s="11" t="s">
        <v>8</v>
      </c>
      <c r="S3" s="82">
        <v>40007</v>
      </c>
      <c r="T3" s="78"/>
      <c r="U3" s="78"/>
      <c r="V3" s="78"/>
      <c r="W3" s="79"/>
    </row>
    <row r="4" ht="15.75">
      <c r="B4" s="3"/>
    </row>
    <row r="5" spans="2:24" ht="78.75" customHeight="1">
      <c r="B5" s="151" t="s">
        <v>178</v>
      </c>
      <c r="C5" s="152"/>
      <c r="D5" s="152"/>
      <c r="E5" s="152"/>
      <c r="F5" s="152"/>
      <c r="G5" s="152"/>
      <c r="H5" s="152"/>
      <c r="I5" s="152"/>
      <c r="J5" s="152"/>
      <c r="K5" s="152"/>
      <c r="L5" s="153"/>
      <c r="M5" s="153"/>
      <c r="N5" s="153"/>
      <c r="O5" s="153"/>
      <c r="P5" s="153"/>
      <c r="Q5" s="153"/>
      <c r="R5" s="153"/>
      <c r="S5" s="153"/>
      <c r="T5" s="153"/>
      <c r="U5" s="153"/>
      <c r="V5" s="153"/>
      <c r="W5" s="153"/>
      <c r="X5" s="153"/>
    </row>
    <row r="6" spans="2:24" ht="15.75">
      <c r="B6" s="67" t="s">
        <v>134</v>
      </c>
      <c r="C6" s="41"/>
      <c r="D6" s="41"/>
      <c r="E6" s="41"/>
      <c r="F6" s="41"/>
      <c r="G6" s="41"/>
      <c r="H6" s="41"/>
      <c r="I6" s="41"/>
      <c r="J6" s="41"/>
      <c r="K6" s="41"/>
      <c r="L6" s="33"/>
      <c r="M6" s="33"/>
      <c r="N6" s="33"/>
      <c r="O6" s="33"/>
      <c r="P6" s="33"/>
      <c r="Q6" s="33"/>
      <c r="R6" s="33"/>
      <c r="S6" s="33"/>
      <c r="T6" s="33"/>
      <c r="U6" s="33"/>
      <c r="V6" s="33"/>
      <c r="W6" s="33"/>
      <c r="X6" s="33"/>
    </row>
    <row r="7" spans="2:24" ht="15.75">
      <c r="B7" s="67"/>
      <c r="C7" s="41"/>
      <c r="D7" s="41"/>
      <c r="E7" s="41"/>
      <c r="F7" s="41"/>
      <c r="G7" s="41"/>
      <c r="H7" s="41"/>
      <c r="I7" s="41"/>
      <c r="J7" s="41"/>
      <c r="K7" s="41"/>
      <c r="L7" s="33"/>
      <c r="M7" s="33"/>
      <c r="N7" s="33"/>
      <c r="O7" s="33"/>
      <c r="P7" s="33"/>
      <c r="Q7" s="33"/>
      <c r="R7" s="33"/>
      <c r="S7" s="33"/>
      <c r="T7" s="33"/>
      <c r="U7" s="33"/>
      <c r="V7" s="33"/>
      <c r="W7" s="33"/>
      <c r="X7" s="33"/>
    </row>
    <row r="8" spans="2:24" ht="30" customHeight="1">
      <c r="B8" s="68" t="s">
        <v>135</v>
      </c>
      <c r="J8" s="139" t="s">
        <v>133</v>
      </c>
      <c r="K8" s="93"/>
      <c r="L8" s="93"/>
      <c r="M8" s="93"/>
      <c r="N8" s="93"/>
      <c r="O8" s="93"/>
      <c r="P8" s="93"/>
      <c r="Q8" s="93"/>
      <c r="R8" s="93"/>
      <c r="S8" s="93"/>
      <c r="T8" s="93"/>
      <c r="U8" s="93"/>
      <c r="V8" s="93"/>
      <c r="W8" s="93"/>
      <c r="X8" s="94"/>
    </row>
    <row r="9" ht="15.75">
      <c r="B9" s="63" t="s">
        <v>136</v>
      </c>
    </row>
    <row r="10" spans="2:24" ht="31.5" customHeight="1">
      <c r="B10" s="148" t="s">
        <v>130</v>
      </c>
      <c r="C10" s="149"/>
      <c r="D10" s="149"/>
      <c r="E10" s="149"/>
      <c r="F10" s="149"/>
      <c r="G10" s="149"/>
      <c r="H10" s="149"/>
      <c r="I10" s="149"/>
      <c r="J10" s="149"/>
      <c r="K10" s="149"/>
      <c r="L10" s="149"/>
      <c r="M10" s="149"/>
      <c r="N10" s="149"/>
      <c r="O10" s="149"/>
      <c r="P10" s="149"/>
      <c r="Q10" s="149"/>
      <c r="R10" s="149"/>
      <c r="S10" s="149"/>
      <c r="T10" s="149"/>
      <c r="U10" s="149"/>
      <c r="V10" s="149"/>
      <c r="W10" s="149"/>
      <c r="X10" s="150"/>
    </row>
    <row r="11" spans="1:13" ht="15.75">
      <c r="A11" s="12"/>
      <c r="B11" s="13"/>
      <c r="C11" s="12"/>
      <c r="D11" s="12"/>
      <c r="E11" s="12"/>
      <c r="F11" s="12"/>
      <c r="G11" s="12"/>
      <c r="H11" s="12"/>
      <c r="I11" s="12"/>
      <c r="J11" s="12"/>
      <c r="K11" s="12"/>
      <c r="L11" s="12"/>
      <c r="M11" s="12"/>
    </row>
    <row r="12" spans="1:13" ht="15.75">
      <c r="A12" s="12"/>
      <c r="B12" s="57" t="s">
        <v>120</v>
      </c>
      <c r="C12" s="12"/>
      <c r="D12" s="12"/>
      <c r="E12" s="12"/>
      <c r="F12" s="12"/>
      <c r="G12" s="12"/>
      <c r="H12" s="12"/>
      <c r="I12" s="12"/>
      <c r="J12" s="12"/>
      <c r="K12" s="12"/>
      <c r="L12" s="12"/>
      <c r="M12" s="12"/>
    </row>
    <row r="13" spans="1:13" ht="12.75">
      <c r="A13" s="12"/>
      <c r="C13" s="12"/>
      <c r="D13" s="12"/>
      <c r="E13" s="12"/>
      <c r="F13" s="12"/>
      <c r="G13" s="12"/>
      <c r="H13" s="12"/>
      <c r="I13" s="12"/>
      <c r="J13" s="12"/>
      <c r="K13" s="12"/>
      <c r="L13" s="12"/>
      <c r="M13" s="12"/>
    </row>
    <row r="14" spans="1:21" ht="30" customHeight="1">
      <c r="A14" s="12"/>
      <c r="B14" s="17" t="s">
        <v>73</v>
      </c>
      <c r="C14" s="18"/>
      <c r="D14" s="12"/>
      <c r="E14" s="12"/>
      <c r="F14" s="12"/>
      <c r="G14" s="139" t="s">
        <v>131</v>
      </c>
      <c r="H14" s="93"/>
      <c r="I14" s="93"/>
      <c r="J14" s="93"/>
      <c r="K14" s="93"/>
      <c r="L14" s="93"/>
      <c r="M14" s="93"/>
      <c r="N14" s="93"/>
      <c r="O14" s="93"/>
      <c r="P14" s="93"/>
      <c r="Q14" s="93"/>
      <c r="R14" s="93"/>
      <c r="S14" s="93"/>
      <c r="T14" s="93"/>
      <c r="U14" s="94"/>
    </row>
    <row r="15" spans="1:13" ht="15.75">
      <c r="A15" s="12"/>
      <c r="B15" s="13"/>
      <c r="C15" s="12"/>
      <c r="D15" s="12"/>
      <c r="E15" s="12"/>
      <c r="F15" s="12"/>
      <c r="G15" s="12"/>
      <c r="H15" s="12"/>
      <c r="I15" s="12"/>
      <c r="J15" s="12"/>
      <c r="K15" s="12"/>
      <c r="L15" s="12"/>
      <c r="M15" s="12"/>
    </row>
    <row r="16" spans="1:21" ht="40.5" customHeight="1">
      <c r="A16" s="12"/>
      <c r="B16" s="17" t="s">
        <v>74</v>
      </c>
      <c r="C16" s="18"/>
      <c r="D16" s="12"/>
      <c r="E16" s="12"/>
      <c r="F16" s="12"/>
      <c r="G16" s="139" t="s">
        <v>247</v>
      </c>
      <c r="H16" s="93"/>
      <c r="I16" s="93"/>
      <c r="J16" s="93"/>
      <c r="K16" s="93"/>
      <c r="L16" s="93"/>
      <c r="M16" s="93"/>
      <c r="N16" s="93"/>
      <c r="O16" s="93"/>
      <c r="P16" s="93"/>
      <c r="Q16" s="93"/>
      <c r="R16" s="93"/>
      <c r="S16" s="93"/>
      <c r="T16" s="93"/>
      <c r="U16" s="94"/>
    </row>
    <row r="17" spans="1:13" ht="15.75">
      <c r="A17" s="12"/>
      <c r="B17" s="13"/>
      <c r="C17" s="12"/>
      <c r="D17" s="12"/>
      <c r="E17" s="12"/>
      <c r="F17" s="12"/>
      <c r="G17" s="12"/>
      <c r="H17" s="12"/>
      <c r="I17" s="12"/>
      <c r="J17" s="12"/>
      <c r="K17" s="12"/>
      <c r="L17" s="12"/>
      <c r="M17" s="12"/>
    </row>
    <row r="18" spans="1:21" ht="30" customHeight="1">
      <c r="A18" s="12"/>
      <c r="B18" s="17" t="s">
        <v>75</v>
      </c>
      <c r="C18" s="18"/>
      <c r="D18" s="12"/>
      <c r="E18" s="12"/>
      <c r="F18" s="12"/>
      <c r="G18" s="139" t="s">
        <v>76</v>
      </c>
      <c r="H18" s="93"/>
      <c r="I18" s="93"/>
      <c r="J18" s="93"/>
      <c r="K18" s="93"/>
      <c r="L18" s="93"/>
      <c r="M18" s="93"/>
      <c r="N18" s="93"/>
      <c r="O18" s="93"/>
      <c r="P18" s="93"/>
      <c r="Q18" s="93"/>
      <c r="R18" s="93"/>
      <c r="S18" s="93"/>
      <c r="T18" s="93"/>
      <c r="U18" s="94"/>
    </row>
    <row r="19" spans="1:13" ht="15.75">
      <c r="A19" s="12"/>
      <c r="B19" s="13"/>
      <c r="C19" s="12"/>
      <c r="D19" s="12"/>
      <c r="E19" s="12"/>
      <c r="F19" s="12"/>
      <c r="G19" s="12"/>
      <c r="H19" s="12"/>
      <c r="I19" s="12"/>
      <c r="J19" s="12"/>
      <c r="K19" s="12"/>
      <c r="L19" s="12"/>
      <c r="M19" s="12"/>
    </row>
    <row r="20" spans="1:21" ht="30" customHeight="1">
      <c r="A20" s="12"/>
      <c r="B20" s="17" t="s">
        <v>132</v>
      </c>
      <c r="C20" s="18"/>
      <c r="D20" s="12"/>
      <c r="E20" s="12"/>
      <c r="F20" s="12"/>
      <c r="G20" s="139" t="s">
        <v>194</v>
      </c>
      <c r="H20" s="93"/>
      <c r="I20" s="93"/>
      <c r="J20" s="93"/>
      <c r="K20" s="93"/>
      <c r="L20" s="93"/>
      <c r="M20" s="93"/>
      <c r="N20" s="93"/>
      <c r="O20" s="93"/>
      <c r="P20" s="93"/>
      <c r="Q20" s="93"/>
      <c r="R20" s="93"/>
      <c r="S20" s="93"/>
      <c r="T20" s="93"/>
      <c r="U20" s="94"/>
    </row>
    <row r="21" spans="1:13" ht="15.75">
      <c r="A21" s="12"/>
      <c r="B21" s="13"/>
      <c r="C21" s="12"/>
      <c r="D21" s="12"/>
      <c r="E21" s="12"/>
      <c r="F21" s="12"/>
      <c r="G21" s="12"/>
      <c r="H21" s="12"/>
      <c r="I21" s="12"/>
      <c r="J21" s="12"/>
      <c r="K21" s="12"/>
      <c r="L21" s="12"/>
      <c r="M21" s="12"/>
    </row>
    <row r="22" spans="2:24" ht="28.5" customHeight="1">
      <c r="B22" s="154" t="s">
        <v>179</v>
      </c>
      <c r="C22" s="155"/>
      <c r="D22" s="155"/>
      <c r="E22" s="155"/>
      <c r="F22" s="155"/>
      <c r="G22" s="155"/>
      <c r="H22" s="155"/>
      <c r="I22" s="155"/>
      <c r="J22" s="155"/>
      <c r="K22" s="155"/>
      <c r="L22" s="155"/>
      <c r="M22" s="155"/>
      <c r="N22" s="155"/>
      <c r="O22" s="155"/>
      <c r="P22" s="155"/>
      <c r="Q22" s="155"/>
      <c r="R22" s="155"/>
      <c r="S22" s="155"/>
      <c r="T22" s="155"/>
      <c r="U22" s="155"/>
      <c r="V22" s="155"/>
      <c r="W22" s="155"/>
      <c r="X22" s="156"/>
    </row>
    <row r="23" spans="2:24" ht="28.5" customHeight="1">
      <c r="B23" s="136" t="s">
        <v>246</v>
      </c>
      <c r="C23" s="137"/>
      <c r="D23" s="137"/>
      <c r="E23" s="137"/>
      <c r="F23" s="137"/>
      <c r="G23" s="137"/>
      <c r="H23" s="137"/>
      <c r="I23" s="137"/>
      <c r="J23" s="137"/>
      <c r="K23" s="137"/>
      <c r="L23" s="137"/>
      <c r="M23" s="137"/>
      <c r="N23" s="137"/>
      <c r="O23" s="137"/>
      <c r="P23" s="137"/>
      <c r="Q23" s="137"/>
      <c r="R23" s="137"/>
      <c r="S23" s="137"/>
      <c r="T23" s="137"/>
      <c r="U23" s="137"/>
      <c r="V23" s="137"/>
      <c r="W23" s="137"/>
      <c r="X23" s="138"/>
    </row>
    <row r="24" spans="2:24" ht="15" customHeight="1">
      <c r="B24" s="136" t="s">
        <v>248</v>
      </c>
      <c r="C24" s="137"/>
      <c r="D24" s="137"/>
      <c r="E24" s="137"/>
      <c r="F24" s="137"/>
      <c r="G24" s="137"/>
      <c r="H24" s="137"/>
      <c r="I24" s="137"/>
      <c r="J24" s="137"/>
      <c r="K24" s="137"/>
      <c r="L24" s="137"/>
      <c r="M24" s="137"/>
      <c r="N24" s="137"/>
      <c r="O24" s="137"/>
      <c r="P24" s="137"/>
      <c r="Q24" s="137"/>
      <c r="R24" s="137"/>
      <c r="S24" s="137"/>
      <c r="T24" s="137"/>
      <c r="U24" s="137"/>
      <c r="V24" s="137"/>
      <c r="W24" s="137"/>
      <c r="X24" s="138"/>
    </row>
    <row r="25" spans="2:24" ht="28.5" customHeight="1">
      <c r="B25" s="136" t="s">
        <v>249</v>
      </c>
      <c r="C25" s="137"/>
      <c r="D25" s="137"/>
      <c r="E25" s="137"/>
      <c r="F25" s="137"/>
      <c r="G25" s="137"/>
      <c r="H25" s="137"/>
      <c r="I25" s="137"/>
      <c r="J25" s="137"/>
      <c r="K25" s="137"/>
      <c r="L25" s="137"/>
      <c r="M25" s="137"/>
      <c r="N25" s="137"/>
      <c r="O25" s="137"/>
      <c r="P25" s="137"/>
      <c r="Q25" s="137"/>
      <c r="R25" s="137"/>
      <c r="S25" s="137"/>
      <c r="T25" s="137"/>
      <c r="U25" s="137"/>
      <c r="V25" s="137"/>
      <c r="W25" s="137"/>
      <c r="X25" s="138"/>
    </row>
    <row r="26" spans="2:24" ht="28.5" customHeight="1">
      <c r="B26" s="136" t="s">
        <v>250</v>
      </c>
      <c r="C26" s="137"/>
      <c r="D26" s="137" t="s">
        <v>72</v>
      </c>
      <c r="E26" s="137"/>
      <c r="F26" s="137"/>
      <c r="G26" s="137"/>
      <c r="H26" s="137"/>
      <c r="I26" s="137"/>
      <c r="J26" s="137"/>
      <c r="K26" s="137"/>
      <c r="L26" s="137"/>
      <c r="M26" s="137"/>
      <c r="N26" s="137"/>
      <c r="O26" s="137"/>
      <c r="P26" s="137"/>
      <c r="Q26" s="137"/>
      <c r="R26" s="137"/>
      <c r="S26" s="137"/>
      <c r="T26" s="137"/>
      <c r="U26" s="137"/>
      <c r="V26" s="137"/>
      <c r="W26" s="137"/>
      <c r="X26" s="138"/>
    </row>
    <row r="27" spans="2:24" ht="15" customHeight="1">
      <c r="B27" s="136" t="s">
        <v>251</v>
      </c>
      <c r="C27" s="137"/>
      <c r="D27" s="137"/>
      <c r="E27" s="137"/>
      <c r="F27" s="137"/>
      <c r="G27" s="137"/>
      <c r="H27" s="137"/>
      <c r="I27" s="137"/>
      <c r="J27" s="137"/>
      <c r="K27" s="137"/>
      <c r="L27" s="137"/>
      <c r="M27" s="137"/>
      <c r="N27" s="137"/>
      <c r="O27" s="137"/>
      <c r="P27" s="137"/>
      <c r="Q27" s="137"/>
      <c r="R27" s="137"/>
      <c r="S27" s="137"/>
      <c r="T27" s="137"/>
      <c r="U27" s="137"/>
      <c r="V27" s="137"/>
      <c r="W27" s="137"/>
      <c r="X27" s="138"/>
    </row>
    <row r="28" spans="2:24" ht="15" customHeight="1">
      <c r="B28" s="76" t="s">
        <v>252</v>
      </c>
      <c r="C28" s="77"/>
      <c r="D28" s="77"/>
      <c r="E28" s="77"/>
      <c r="F28" s="77"/>
      <c r="G28" s="77"/>
      <c r="H28" s="77"/>
      <c r="I28" s="77"/>
      <c r="J28" s="77"/>
      <c r="K28" s="77"/>
      <c r="L28" s="77"/>
      <c r="M28" s="77"/>
      <c r="N28" s="77"/>
      <c r="O28" s="77"/>
      <c r="P28" s="77"/>
      <c r="Q28" s="77"/>
      <c r="R28" s="77"/>
      <c r="S28" s="77"/>
      <c r="T28" s="77"/>
      <c r="U28" s="77"/>
      <c r="V28" s="77"/>
      <c r="W28" s="77"/>
      <c r="X28" s="100"/>
    </row>
    <row r="29" spans="2:24" ht="15" customHeight="1">
      <c r="B29" s="56"/>
      <c r="C29" s="55"/>
      <c r="D29" s="55"/>
      <c r="E29" s="55"/>
      <c r="F29" s="55"/>
      <c r="G29" s="55"/>
      <c r="H29" s="55"/>
      <c r="I29" s="55"/>
      <c r="J29" s="55"/>
      <c r="K29" s="55"/>
      <c r="L29" s="55"/>
      <c r="M29" s="55"/>
      <c r="N29" s="55"/>
      <c r="O29" s="55"/>
      <c r="P29" s="55"/>
      <c r="Q29" s="55"/>
      <c r="R29" s="55"/>
      <c r="S29" s="55"/>
      <c r="T29" s="55"/>
      <c r="U29" s="55"/>
      <c r="V29" s="55"/>
      <c r="W29" s="55"/>
      <c r="X29" s="55"/>
    </row>
    <row r="30" spans="2:3" ht="15.75">
      <c r="B30" s="57" t="s">
        <v>195</v>
      </c>
      <c r="C30" s="4"/>
    </row>
    <row r="31" spans="2:3" ht="15.75">
      <c r="B31" s="57"/>
      <c r="C31" s="4"/>
    </row>
    <row r="32" ht="15.75">
      <c r="B32" s="3" t="s">
        <v>175</v>
      </c>
    </row>
    <row r="33" spans="2:23" ht="15.75">
      <c r="B33" s="3"/>
      <c r="K33" t="s">
        <v>77</v>
      </c>
      <c r="M33" s="82">
        <v>40360</v>
      </c>
      <c r="N33" s="78"/>
      <c r="O33" s="78"/>
      <c r="P33" s="147"/>
      <c r="Q33" t="s">
        <v>9</v>
      </c>
      <c r="R33" s="12"/>
      <c r="S33" s="82">
        <v>40725</v>
      </c>
      <c r="T33" s="78"/>
      <c r="U33" s="78"/>
      <c r="V33" s="78"/>
      <c r="W33" s="79"/>
    </row>
    <row r="34" ht="15.75">
      <c r="B34" s="3"/>
    </row>
    <row r="35" ht="15.75">
      <c r="B35" s="3" t="s">
        <v>0</v>
      </c>
    </row>
    <row r="36" ht="15.75">
      <c r="B36" s="3"/>
    </row>
    <row r="37" ht="15.75">
      <c r="B37" s="5" t="s">
        <v>180</v>
      </c>
    </row>
    <row r="38" spans="2:24" ht="42" customHeight="1">
      <c r="B38" s="6"/>
      <c r="C38" s="139" t="s">
        <v>253</v>
      </c>
      <c r="D38" s="93"/>
      <c r="E38" s="93"/>
      <c r="F38" s="93"/>
      <c r="G38" s="93"/>
      <c r="H38" s="93"/>
      <c r="I38" s="93"/>
      <c r="J38" s="93"/>
      <c r="K38" s="93"/>
      <c r="L38" s="93"/>
      <c r="M38" s="93"/>
      <c r="N38" s="93"/>
      <c r="O38" s="93"/>
      <c r="P38" s="93"/>
      <c r="Q38" s="93"/>
      <c r="R38" s="158"/>
      <c r="S38" s="158"/>
      <c r="T38" s="158"/>
      <c r="U38" s="158"/>
      <c r="V38" s="158"/>
      <c r="W38" s="158"/>
      <c r="X38" s="159"/>
    </row>
    <row r="39" ht="19.5" customHeight="1">
      <c r="B39" s="5" t="s">
        <v>78</v>
      </c>
    </row>
    <row r="40" spans="2:24" ht="42" customHeight="1">
      <c r="B40" s="6"/>
      <c r="C40" s="139" t="s">
        <v>254</v>
      </c>
      <c r="D40" s="93"/>
      <c r="E40" s="93"/>
      <c r="F40" s="93"/>
      <c r="G40" s="93"/>
      <c r="H40" s="93"/>
      <c r="I40" s="93"/>
      <c r="J40" s="93"/>
      <c r="K40" s="93"/>
      <c r="L40" s="93"/>
      <c r="M40" s="93"/>
      <c r="N40" s="93"/>
      <c r="O40" s="93"/>
      <c r="P40" s="93"/>
      <c r="Q40" s="93"/>
      <c r="R40" s="158"/>
      <c r="S40" s="158"/>
      <c r="T40" s="158"/>
      <c r="U40" s="158"/>
      <c r="V40" s="158"/>
      <c r="W40" s="158"/>
      <c r="X40" s="159"/>
    </row>
    <row r="41" ht="19.5" customHeight="1">
      <c r="B41" s="5" t="s">
        <v>181</v>
      </c>
    </row>
    <row r="42" spans="2:24" ht="42" customHeight="1">
      <c r="B42" s="6"/>
      <c r="C42" s="139" t="s">
        <v>255</v>
      </c>
      <c r="D42" s="93"/>
      <c r="E42" s="93"/>
      <c r="F42" s="93"/>
      <c r="G42" s="93"/>
      <c r="H42" s="93"/>
      <c r="I42" s="93"/>
      <c r="J42" s="93"/>
      <c r="K42" s="93"/>
      <c r="L42" s="93"/>
      <c r="M42" s="93"/>
      <c r="N42" s="93"/>
      <c r="O42" s="93"/>
      <c r="P42" s="93"/>
      <c r="Q42" s="93"/>
      <c r="R42" s="158"/>
      <c r="S42" s="158"/>
      <c r="T42" s="158"/>
      <c r="U42" s="158"/>
      <c r="V42" s="158"/>
      <c r="W42" s="158"/>
      <c r="X42" s="159"/>
    </row>
    <row r="43" ht="19.5" customHeight="1">
      <c r="B43" s="5" t="s">
        <v>137</v>
      </c>
    </row>
    <row r="44" spans="2:24" ht="42" customHeight="1">
      <c r="B44" s="6"/>
      <c r="C44" s="139" t="s">
        <v>256</v>
      </c>
      <c r="D44" s="93"/>
      <c r="E44" s="93"/>
      <c r="F44" s="93"/>
      <c r="G44" s="93"/>
      <c r="H44" s="93"/>
      <c r="I44" s="93"/>
      <c r="J44" s="93"/>
      <c r="K44" s="93"/>
      <c r="L44" s="93"/>
      <c r="M44" s="93"/>
      <c r="N44" s="93"/>
      <c r="O44" s="93"/>
      <c r="P44" s="93"/>
      <c r="Q44" s="93"/>
      <c r="R44" s="158"/>
      <c r="S44" s="158"/>
      <c r="T44" s="158"/>
      <c r="U44" s="158"/>
      <c r="V44" s="158"/>
      <c r="W44" s="158"/>
      <c r="X44" s="159"/>
    </row>
    <row r="45" ht="15.75">
      <c r="B45" s="3"/>
    </row>
    <row r="46" ht="15.75" customHeight="1">
      <c r="B46" s="57" t="s">
        <v>196</v>
      </c>
    </row>
    <row r="47" spans="2:24" ht="35.25" customHeight="1">
      <c r="B47" s="151" t="s">
        <v>177</v>
      </c>
      <c r="C47" s="152"/>
      <c r="D47" s="152"/>
      <c r="E47" s="152"/>
      <c r="F47" s="152"/>
      <c r="G47" s="152"/>
      <c r="H47" s="152"/>
      <c r="I47" s="152"/>
      <c r="J47" s="152"/>
      <c r="K47" s="152"/>
      <c r="L47" s="153"/>
      <c r="M47" s="153"/>
      <c r="N47" s="153"/>
      <c r="O47" s="153"/>
      <c r="P47" s="153"/>
      <c r="Q47" s="153"/>
      <c r="R47" s="153"/>
      <c r="S47" s="153"/>
      <c r="T47" s="153"/>
      <c r="U47" s="153"/>
      <c r="V47" s="153"/>
      <c r="W47" s="153"/>
      <c r="X47" s="153"/>
    </row>
    <row r="48" spans="2:24" ht="33" customHeight="1">
      <c r="B48" s="160" t="s">
        <v>212</v>
      </c>
      <c r="C48" s="161"/>
      <c r="D48" s="161"/>
      <c r="E48" s="161"/>
      <c r="F48" s="161"/>
      <c r="G48" s="161"/>
      <c r="H48" s="161"/>
      <c r="I48" s="161"/>
      <c r="J48" s="161"/>
      <c r="K48" s="161"/>
      <c r="L48" s="161"/>
      <c r="M48" s="161"/>
      <c r="N48" s="161"/>
      <c r="O48" s="161"/>
      <c r="P48" s="161"/>
      <c r="Q48" s="161"/>
      <c r="R48" s="161"/>
      <c r="S48" s="161"/>
      <c r="T48" s="161"/>
      <c r="U48" s="161"/>
      <c r="V48" s="161"/>
      <c r="W48" s="161"/>
      <c r="X48" s="162"/>
    </row>
    <row r="49" spans="2:24" ht="9" customHeight="1">
      <c r="B49" s="2"/>
      <c r="C49" s="62"/>
      <c r="D49" s="62"/>
      <c r="E49" s="62"/>
      <c r="F49" s="62"/>
      <c r="G49" s="62"/>
      <c r="H49" s="62"/>
      <c r="I49" s="62"/>
      <c r="J49" s="62"/>
      <c r="K49" s="62"/>
      <c r="L49" s="62"/>
      <c r="M49" s="62"/>
      <c r="N49" s="62"/>
      <c r="O49" s="62"/>
      <c r="P49" s="62"/>
      <c r="Q49" s="62"/>
      <c r="R49" s="62"/>
      <c r="S49" s="62"/>
      <c r="T49" s="62"/>
      <c r="U49" s="62"/>
      <c r="V49" s="62"/>
      <c r="W49" s="62"/>
      <c r="X49" s="62"/>
    </row>
    <row r="50" spans="2:24" ht="36.75" customHeight="1">
      <c r="B50" s="151" t="s">
        <v>79</v>
      </c>
      <c r="C50" s="151"/>
      <c r="D50" s="151"/>
      <c r="E50" s="151"/>
      <c r="F50" s="151"/>
      <c r="G50" s="151"/>
      <c r="H50" s="151"/>
      <c r="I50" s="151"/>
      <c r="J50" s="151"/>
      <c r="K50" s="151"/>
      <c r="L50" s="151"/>
      <c r="M50" s="151"/>
      <c r="N50" s="151"/>
      <c r="O50" s="151"/>
      <c r="P50" s="151"/>
      <c r="Q50" s="151"/>
      <c r="R50" s="151"/>
      <c r="S50" s="151"/>
      <c r="T50" s="151"/>
      <c r="U50" s="151"/>
      <c r="V50" s="151"/>
      <c r="W50" s="151"/>
      <c r="X50" s="151"/>
    </row>
    <row r="51" spans="2:24" ht="45.75" customHeight="1">
      <c r="B51" s="151" t="s">
        <v>197</v>
      </c>
      <c r="C51" s="151"/>
      <c r="D51" s="151"/>
      <c r="E51" s="151"/>
      <c r="F51" s="151"/>
      <c r="G51" s="151"/>
      <c r="H51" s="151"/>
      <c r="I51" s="151"/>
      <c r="J51" s="151"/>
      <c r="K51" s="151"/>
      <c r="L51" s="151"/>
      <c r="M51" s="151"/>
      <c r="N51" s="151"/>
      <c r="O51" s="151"/>
      <c r="P51" s="151"/>
      <c r="Q51" s="151"/>
      <c r="R51" s="151"/>
      <c r="S51" s="151"/>
      <c r="T51" s="151"/>
      <c r="U51" s="151"/>
      <c r="V51" s="33"/>
      <c r="W51" s="33"/>
      <c r="X51" s="33"/>
    </row>
    <row r="52" spans="2:24" ht="27" customHeight="1">
      <c r="B52" s="3"/>
      <c r="S52" s="21" t="s">
        <v>10</v>
      </c>
      <c r="V52" s="157" t="s">
        <v>17</v>
      </c>
      <c r="W52" s="157"/>
      <c r="X52" s="157"/>
    </row>
    <row r="53" spans="2:24" ht="11.25" customHeight="1">
      <c r="B53" s="3"/>
      <c r="C53" s="32" t="s">
        <v>80</v>
      </c>
      <c r="S53" s="21"/>
      <c r="V53" s="34"/>
      <c r="W53" s="34"/>
      <c r="X53" s="34"/>
    </row>
    <row r="54" spans="2:24" ht="16.5" customHeight="1">
      <c r="B54" s="5" t="s">
        <v>138</v>
      </c>
      <c r="D54" s="5"/>
      <c r="E54" s="5"/>
      <c r="R54" s="82">
        <v>40422</v>
      </c>
      <c r="S54" s="78"/>
      <c r="T54" s="78"/>
      <c r="U54" s="78"/>
      <c r="V54" s="79"/>
      <c r="W54" s="34"/>
      <c r="X54" s="34"/>
    </row>
    <row r="55" spans="2:24" ht="16.5" customHeight="1">
      <c r="B55" s="5" t="s">
        <v>139</v>
      </c>
      <c r="D55" s="5"/>
      <c r="E55" s="5"/>
      <c r="R55" s="82">
        <v>40422</v>
      </c>
      <c r="S55" s="78"/>
      <c r="T55" s="78"/>
      <c r="U55" s="78"/>
      <c r="V55" s="79"/>
      <c r="W55" s="34"/>
      <c r="X55" s="34"/>
    </row>
    <row r="56" spans="2:24" ht="16.5" customHeight="1">
      <c r="B56" s="5" t="s">
        <v>140</v>
      </c>
      <c r="D56" s="5"/>
      <c r="E56" s="5"/>
      <c r="F56" s="5"/>
      <c r="R56" s="82">
        <v>40422</v>
      </c>
      <c r="S56" s="78"/>
      <c r="T56" s="78"/>
      <c r="U56" s="78"/>
      <c r="V56" s="79"/>
      <c r="W56" s="34"/>
      <c r="X56" s="34"/>
    </row>
    <row r="57" spans="2:24" ht="16.5" customHeight="1">
      <c r="B57" s="5" t="s">
        <v>56</v>
      </c>
      <c r="D57" s="5"/>
      <c r="E57" s="5"/>
      <c r="R57" s="82" t="s">
        <v>141</v>
      </c>
      <c r="S57" s="78"/>
      <c r="T57" s="78"/>
      <c r="U57" s="78"/>
      <c r="V57" s="79"/>
      <c r="W57" s="34"/>
      <c r="X57" s="34"/>
    </row>
    <row r="58" spans="2:24" ht="16.5" customHeight="1">
      <c r="B58" s="5" t="s">
        <v>210</v>
      </c>
      <c r="D58" s="5"/>
      <c r="E58" s="5"/>
      <c r="R58" s="82" t="s">
        <v>14</v>
      </c>
      <c r="S58" s="78"/>
      <c r="T58" s="78"/>
      <c r="U58" s="78"/>
      <c r="V58" s="79"/>
      <c r="W58" s="34"/>
      <c r="X58" s="34"/>
    </row>
    <row r="59" spans="2:24" ht="16.5" customHeight="1">
      <c r="B59" s="5" t="s">
        <v>142</v>
      </c>
      <c r="D59" s="5"/>
      <c r="E59" s="5"/>
      <c r="R59" s="82" t="s">
        <v>12</v>
      </c>
      <c r="S59" s="78"/>
      <c r="T59" s="78"/>
      <c r="U59" s="78"/>
      <c r="V59" s="79"/>
      <c r="W59" s="34"/>
      <c r="X59" s="34"/>
    </row>
    <row r="60" spans="2:24" ht="16.5" customHeight="1">
      <c r="B60" s="5" t="s">
        <v>143</v>
      </c>
      <c r="D60" s="5"/>
      <c r="E60" s="5"/>
      <c r="R60" s="82">
        <v>40422</v>
      </c>
      <c r="S60" s="78"/>
      <c r="T60" s="78"/>
      <c r="U60" s="78"/>
      <c r="V60" s="79"/>
      <c r="W60" s="34"/>
      <c r="X60" s="34"/>
    </row>
    <row r="61" spans="2:24" ht="16.5" customHeight="1">
      <c r="B61" s="3"/>
      <c r="C61" s="32" t="s">
        <v>82</v>
      </c>
      <c r="S61" s="21"/>
      <c r="V61" s="34"/>
      <c r="W61" s="34"/>
      <c r="X61" s="34"/>
    </row>
    <row r="62" spans="2:24" ht="15.75">
      <c r="B62" s="5" t="s">
        <v>198</v>
      </c>
      <c r="K62" s="101"/>
      <c r="L62" s="102"/>
      <c r="M62" s="102"/>
      <c r="N62" s="102"/>
      <c r="O62" s="102"/>
      <c r="P62" s="102"/>
      <c r="Q62" s="101"/>
      <c r="R62" s="82">
        <v>40268</v>
      </c>
      <c r="S62" s="78"/>
      <c r="T62" s="78"/>
      <c r="U62" s="78"/>
      <c r="V62" s="79"/>
      <c r="W62" s="12"/>
      <c r="X62" s="12"/>
    </row>
    <row r="63" spans="2:24" ht="30.75" customHeight="1">
      <c r="B63" s="80" t="s">
        <v>213</v>
      </c>
      <c r="C63" s="74"/>
      <c r="D63" s="74"/>
      <c r="E63" s="74"/>
      <c r="F63" s="74"/>
      <c r="G63" s="74"/>
      <c r="H63" s="74"/>
      <c r="I63" s="74"/>
      <c r="J63" s="74"/>
      <c r="K63" s="74"/>
      <c r="L63" s="74"/>
      <c r="M63" s="74"/>
      <c r="N63" s="74"/>
      <c r="O63" s="74"/>
      <c r="P63" s="74"/>
      <c r="Q63" s="74"/>
      <c r="R63" s="74"/>
      <c r="S63" s="74"/>
      <c r="T63" s="74"/>
      <c r="U63" s="74"/>
      <c r="V63" s="74"/>
      <c r="W63" s="74"/>
      <c r="X63" s="75"/>
    </row>
    <row r="64" spans="2:22" ht="15.75">
      <c r="B64" s="5" t="s">
        <v>57</v>
      </c>
      <c r="K64" s="19"/>
      <c r="L64" s="19"/>
      <c r="M64" s="19"/>
      <c r="N64" s="19"/>
      <c r="O64" s="12"/>
      <c r="R64" s="82">
        <v>40436</v>
      </c>
      <c r="S64" s="78"/>
      <c r="T64" s="78"/>
      <c r="U64" s="78"/>
      <c r="V64" s="79"/>
    </row>
    <row r="65" spans="2:22" ht="15.75">
      <c r="B65" s="5" t="s">
        <v>58</v>
      </c>
      <c r="R65" s="82">
        <v>40374</v>
      </c>
      <c r="S65" s="78"/>
      <c r="T65" s="78"/>
      <c r="U65" s="78"/>
      <c r="V65" s="79"/>
    </row>
    <row r="66" spans="2:22" ht="15.75">
      <c r="B66" s="5" t="s">
        <v>59</v>
      </c>
      <c r="R66" s="82">
        <v>40283</v>
      </c>
      <c r="S66" s="78"/>
      <c r="T66" s="78"/>
      <c r="U66" s="78"/>
      <c r="V66" s="79"/>
    </row>
    <row r="67" spans="2:22" ht="15.75">
      <c r="B67" s="5" t="s">
        <v>60</v>
      </c>
      <c r="R67" s="82">
        <v>40436</v>
      </c>
      <c r="S67" s="78"/>
      <c r="T67" s="78"/>
      <c r="U67" s="78"/>
      <c r="V67" s="79"/>
    </row>
    <row r="68" spans="2:22" ht="15.75">
      <c r="B68" s="5" t="s">
        <v>214</v>
      </c>
      <c r="R68" s="82">
        <v>40422</v>
      </c>
      <c r="S68" s="78"/>
      <c r="T68" s="78"/>
      <c r="U68" s="78"/>
      <c r="V68" s="79"/>
    </row>
    <row r="69" spans="2:22" ht="15.75">
      <c r="B69" s="5" t="s">
        <v>61</v>
      </c>
      <c r="R69" s="82" t="s">
        <v>13</v>
      </c>
      <c r="S69" s="78"/>
      <c r="T69" s="78"/>
      <c r="U69" s="78"/>
      <c r="V69" s="79"/>
    </row>
    <row r="70" spans="2:24" ht="16.5" customHeight="1">
      <c r="B70" s="3"/>
      <c r="C70" s="32" t="s">
        <v>81</v>
      </c>
      <c r="S70" s="21"/>
      <c r="V70" s="34"/>
      <c r="W70" s="34"/>
      <c r="X70" s="34"/>
    </row>
    <row r="71" spans="2:24" ht="16.5" customHeight="1">
      <c r="B71" s="3"/>
      <c r="C71" s="3" t="s">
        <v>54</v>
      </c>
      <c r="D71" s="3"/>
      <c r="E71" s="3"/>
      <c r="F71" s="3"/>
      <c r="G71" s="3"/>
      <c r="H71" s="3"/>
      <c r="I71" s="3"/>
      <c r="J71" s="3"/>
      <c r="K71" s="3"/>
      <c r="L71" s="12"/>
      <c r="M71" s="12"/>
      <c r="N71" s="12"/>
      <c r="O71" s="12"/>
      <c r="P71" s="12"/>
      <c r="Q71" s="12"/>
      <c r="R71" s="82" t="s">
        <v>182</v>
      </c>
      <c r="S71" s="78"/>
      <c r="T71" s="78"/>
      <c r="U71" s="78"/>
      <c r="V71" s="79"/>
      <c r="W71" s="34"/>
      <c r="X71" s="34"/>
    </row>
    <row r="72" spans="2:24" ht="16.5" customHeight="1">
      <c r="B72" s="3"/>
      <c r="C72" s="3" t="s">
        <v>144</v>
      </c>
      <c r="D72" s="3"/>
      <c r="E72" s="3"/>
      <c r="F72" s="3"/>
      <c r="G72" s="3"/>
      <c r="H72" s="3"/>
      <c r="I72" s="3"/>
      <c r="J72" s="3"/>
      <c r="K72" s="3"/>
      <c r="R72" s="82"/>
      <c r="S72" s="78"/>
      <c r="T72" s="78"/>
      <c r="U72" s="78"/>
      <c r="V72" s="79"/>
      <c r="W72" s="34"/>
      <c r="X72" s="34"/>
    </row>
    <row r="73" spans="2:24" ht="16.5" customHeight="1">
      <c r="B73" s="3"/>
      <c r="C73" s="3" t="s">
        <v>146</v>
      </c>
      <c r="D73" s="3"/>
      <c r="E73" s="3"/>
      <c r="F73" s="3"/>
      <c r="G73" s="3"/>
      <c r="H73" s="3"/>
      <c r="I73" s="3"/>
      <c r="J73" s="3"/>
      <c r="K73" s="3"/>
      <c r="R73" s="82"/>
      <c r="S73" s="78"/>
      <c r="T73" s="78"/>
      <c r="U73" s="78"/>
      <c r="V73" s="79"/>
      <c r="W73" s="34"/>
      <c r="X73" s="34"/>
    </row>
    <row r="74" spans="2:24" ht="16.5" customHeight="1">
      <c r="B74" s="3"/>
      <c r="C74" s="3" t="s">
        <v>145</v>
      </c>
      <c r="D74" s="3"/>
      <c r="E74" s="3"/>
      <c r="F74" s="3"/>
      <c r="G74" s="3"/>
      <c r="H74" s="3"/>
      <c r="I74" s="3"/>
      <c r="J74" s="3"/>
      <c r="K74" s="3"/>
      <c r="R74" s="82"/>
      <c r="S74" s="78"/>
      <c r="T74" s="78"/>
      <c r="U74" s="78"/>
      <c r="V74" s="79"/>
      <c r="W74" s="34"/>
      <c r="X74" s="34"/>
    </row>
    <row r="75" spans="2:24" ht="16.5" customHeight="1">
      <c r="B75" s="3"/>
      <c r="C75" s="3" t="s">
        <v>55</v>
      </c>
      <c r="D75" s="3"/>
      <c r="E75" s="3"/>
      <c r="F75" s="3"/>
      <c r="G75" s="3"/>
      <c r="H75" s="3"/>
      <c r="I75" s="3"/>
      <c r="J75" s="3"/>
      <c r="K75" s="3"/>
      <c r="R75" s="82"/>
      <c r="S75" s="78"/>
      <c r="T75" s="78"/>
      <c r="U75" s="78"/>
      <c r="V75" s="79"/>
      <c r="W75" s="34"/>
      <c r="X75" s="34"/>
    </row>
    <row r="76" spans="2:22" ht="15.75">
      <c r="B76" s="5"/>
      <c r="C76" s="32" t="s">
        <v>83</v>
      </c>
      <c r="R76" s="42"/>
      <c r="S76" s="42"/>
      <c r="T76" s="42"/>
      <c r="U76" s="42"/>
      <c r="V76" s="43"/>
    </row>
    <row r="77" spans="2:25" ht="32.25" customHeight="1">
      <c r="B77" s="5"/>
      <c r="C77" s="80" t="s">
        <v>215</v>
      </c>
      <c r="D77" s="130"/>
      <c r="E77" s="130"/>
      <c r="F77" s="130"/>
      <c r="G77" s="130"/>
      <c r="H77" s="130"/>
      <c r="I77" s="130"/>
      <c r="J77" s="130"/>
      <c r="K77" s="130"/>
      <c r="L77" s="130"/>
      <c r="M77" s="130"/>
      <c r="N77" s="130"/>
      <c r="O77" s="130"/>
      <c r="P77" s="130"/>
      <c r="Q77" s="130"/>
      <c r="R77" s="168"/>
      <c r="S77" s="168"/>
      <c r="T77" s="168"/>
      <c r="U77" s="168"/>
      <c r="V77" s="168"/>
      <c r="W77" s="50"/>
      <c r="X77" s="51"/>
      <c r="Y77" s="33"/>
    </row>
    <row r="78" spans="2:22" ht="15.75">
      <c r="B78" s="5"/>
      <c r="C78" s="37" t="s">
        <v>62</v>
      </c>
      <c r="R78" s="82"/>
      <c r="S78" s="78"/>
      <c r="T78" s="78"/>
      <c r="U78" s="78"/>
      <c r="V78" s="79"/>
    </row>
    <row r="79" spans="2:22" ht="15.75">
      <c r="B79" s="5"/>
      <c r="C79" s="37" t="s">
        <v>147</v>
      </c>
      <c r="R79" s="82"/>
      <c r="S79" s="78"/>
      <c r="T79" s="78"/>
      <c r="U79" s="78"/>
      <c r="V79" s="79"/>
    </row>
    <row r="80" spans="2:22" ht="15.75">
      <c r="B80" s="5"/>
      <c r="C80" s="44" t="s">
        <v>63</v>
      </c>
      <c r="R80" s="82"/>
      <c r="S80" s="78"/>
      <c r="T80" s="78"/>
      <c r="U80" s="78"/>
      <c r="V80" s="79"/>
    </row>
    <row r="81" spans="2:22" ht="15.75">
      <c r="B81" s="5"/>
      <c r="C81" s="44"/>
      <c r="R81" s="42"/>
      <c r="S81" s="42"/>
      <c r="T81" s="42"/>
      <c r="U81" s="42"/>
      <c r="V81" s="43"/>
    </row>
    <row r="82" spans="2:3" ht="15.75">
      <c r="B82" s="57" t="s">
        <v>155</v>
      </c>
      <c r="C82" s="4"/>
    </row>
    <row r="83" spans="2:24" ht="17.25" customHeight="1">
      <c r="B83" s="104" t="s">
        <v>216</v>
      </c>
      <c r="C83" s="105"/>
      <c r="D83" s="105"/>
      <c r="E83" s="105"/>
      <c r="F83" s="105"/>
      <c r="G83" s="105"/>
      <c r="H83" s="105"/>
      <c r="I83" s="105"/>
      <c r="J83" s="105"/>
      <c r="K83" s="105"/>
      <c r="L83" s="105"/>
      <c r="M83" s="105"/>
      <c r="N83" s="105"/>
      <c r="O83" s="105"/>
      <c r="P83" s="105"/>
      <c r="Q83" s="105"/>
      <c r="R83" s="105"/>
      <c r="S83" s="105"/>
      <c r="T83" s="105"/>
      <c r="U83" s="105"/>
      <c r="V83" s="105"/>
      <c r="W83" s="105"/>
      <c r="X83" s="106"/>
    </row>
    <row r="84" spans="2:24" ht="17.25" customHeight="1">
      <c r="B84" s="58"/>
      <c r="C84" s="12"/>
      <c r="D84" s="12"/>
      <c r="E84" s="12"/>
      <c r="F84" s="12"/>
      <c r="G84" s="12"/>
      <c r="H84" s="12"/>
      <c r="I84" s="12"/>
      <c r="J84" s="12"/>
      <c r="K84" s="12"/>
      <c r="L84" s="12" t="s">
        <v>156</v>
      </c>
      <c r="N84" s="12"/>
      <c r="O84" s="12"/>
      <c r="P84" s="12"/>
      <c r="Q84" s="12"/>
      <c r="R84" s="82">
        <v>40359</v>
      </c>
      <c r="S84" s="78"/>
      <c r="T84" s="78"/>
      <c r="U84" s="78"/>
      <c r="V84" s="79"/>
      <c r="W84" s="12"/>
      <c r="X84" s="12"/>
    </row>
    <row r="85" spans="2:24" ht="17.25" customHeight="1">
      <c r="B85" s="58"/>
      <c r="C85" s="12"/>
      <c r="D85" s="12"/>
      <c r="E85" s="12"/>
      <c r="F85" s="12"/>
      <c r="G85" s="12"/>
      <c r="H85" s="12"/>
      <c r="I85" s="12"/>
      <c r="J85" s="12"/>
      <c r="K85" s="12"/>
      <c r="L85" s="12"/>
      <c r="M85" s="12"/>
      <c r="N85" s="12"/>
      <c r="O85" s="12"/>
      <c r="P85" s="12"/>
      <c r="Q85" s="12"/>
      <c r="R85" s="12"/>
      <c r="S85" s="12"/>
      <c r="T85" s="12"/>
      <c r="U85" s="12"/>
      <c r="V85" s="12"/>
      <c r="W85" s="12"/>
      <c r="X85" s="12"/>
    </row>
    <row r="86" ht="12.75">
      <c r="B86" s="32" t="s">
        <v>91</v>
      </c>
    </row>
    <row r="87" spans="2:24" ht="36" customHeight="1">
      <c r="B87" s="163" t="s">
        <v>217</v>
      </c>
      <c r="C87" s="163"/>
      <c r="D87" s="163"/>
      <c r="E87" s="163"/>
      <c r="F87" s="163"/>
      <c r="G87" s="163"/>
      <c r="H87" s="163"/>
      <c r="I87" s="163"/>
      <c r="J87" s="163"/>
      <c r="K87" s="163"/>
      <c r="L87" s="163"/>
      <c r="M87" s="163"/>
      <c r="N87" s="163"/>
      <c r="O87" s="163"/>
      <c r="P87" s="163"/>
      <c r="Q87" s="163"/>
      <c r="R87" s="163"/>
      <c r="S87" s="163"/>
      <c r="T87" s="163"/>
      <c r="U87" s="163"/>
      <c r="V87" s="163"/>
      <c r="W87" s="163"/>
      <c r="X87" s="163"/>
    </row>
    <row r="88" spans="2:24" ht="35.25" customHeight="1">
      <c r="B88" s="104" t="s">
        <v>157</v>
      </c>
      <c r="C88" s="164"/>
      <c r="D88" s="164"/>
      <c r="E88" s="164"/>
      <c r="F88" s="164"/>
      <c r="G88" s="164"/>
      <c r="H88" s="164"/>
      <c r="I88" s="164"/>
      <c r="J88" s="164"/>
      <c r="K88" s="164"/>
      <c r="L88" s="164"/>
      <c r="M88" s="164"/>
      <c r="N88" s="164"/>
      <c r="O88" s="164"/>
      <c r="P88" s="164"/>
      <c r="Q88" s="164"/>
      <c r="R88" s="164"/>
      <c r="S88" s="164"/>
      <c r="T88" s="164"/>
      <c r="U88" s="164"/>
      <c r="V88" s="164"/>
      <c r="W88" s="164"/>
      <c r="X88" s="165"/>
    </row>
    <row r="89" spans="2:22" ht="15.75">
      <c r="B89" s="5" t="s">
        <v>90</v>
      </c>
      <c r="R89" s="86">
        <v>1500</v>
      </c>
      <c r="S89" s="87"/>
      <c r="T89" s="87"/>
      <c r="U89" s="87"/>
      <c r="V89" s="88"/>
    </row>
    <row r="90" spans="2:22" ht="15.75">
      <c r="B90" s="5" t="s">
        <v>158</v>
      </c>
      <c r="R90" s="86"/>
      <c r="S90" s="87"/>
      <c r="T90" s="87"/>
      <c r="U90" s="87"/>
      <c r="V90" s="88"/>
    </row>
    <row r="91" spans="2:22" ht="15.75">
      <c r="B91" s="5" t="s">
        <v>159</v>
      </c>
      <c r="R91" s="86"/>
      <c r="S91" s="87"/>
      <c r="T91" s="87"/>
      <c r="U91" s="87"/>
      <c r="V91" s="88"/>
    </row>
    <row r="92" spans="2:22" ht="15.75">
      <c r="B92" s="5" t="s">
        <v>160</v>
      </c>
      <c r="R92" s="86">
        <v>500</v>
      </c>
      <c r="S92" s="87"/>
      <c r="T92" s="87"/>
      <c r="U92" s="87"/>
      <c r="V92" s="88"/>
    </row>
    <row r="93" spans="2:22" ht="15.75">
      <c r="B93" s="5" t="s">
        <v>183</v>
      </c>
      <c r="R93" s="86">
        <v>4000</v>
      </c>
      <c r="S93" s="87"/>
      <c r="T93" s="87"/>
      <c r="U93" s="87"/>
      <c r="V93" s="88"/>
    </row>
    <row r="94" spans="2:22" ht="15.75">
      <c r="B94" s="5" t="s">
        <v>64</v>
      </c>
      <c r="R94" s="86">
        <v>2400</v>
      </c>
      <c r="S94" s="87"/>
      <c r="T94" s="87"/>
      <c r="U94" s="87"/>
      <c r="V94" s="88"/>
    </row>
    <row r="95" spans="2:22" ht="15.75">
      <c r="B95" s="5" t="s">
        <v>218</v>
      </c>
      <c r="R95" s="86"/>
      <c r="S95" s="87"/>
      <c r="T95" s="87"/>
      <c r="U95" s="87"/>
      <c r="V95" s="88"/>
    </row>
    <row r="96" spans="2:22" ht="15.75">
      <c r="B96" s="5" t="s">
        <v>98</v>
      </c>
      <c r="R96" s="86"/>
      <c r="S96" s="87"/>
      <c r="T96" s="87"/>
      <c r="U96" s="87"/>
      <c r="V96" s="88"/>
    </row>
    <row r="97" spans="2:23" ht="15.75">
      <c r="B97" s="61" t="s">
        <v>65</v>
      </c>
      <c r="R97" s="109">
        <f>SUM(R89:V96)</f>
        <v>8400</v>
      </c>
      <c r="S97" s="110"/>
      <c r="T97" s="110"/>
      <c r="U97" s="110"/>
      <c r="V97" s="111"/>
      <c r="W97" s="22" t="s">
        <v>15</v>
      </c>
    </row>
    <row r="98" spans="2:22" ht="15.75">
      <c r="B98" s="5"/>
      <c r="R98" s="53"/>
      <c r="S98" s="53"/>
      <c r="T98" s="53"/>
      <c r="U98" s="53"/>
      <c r="V98" s="53"/>
    </row>
    <row r="99" ht="12.75">
      <c r="B99" s="32" t="s">
        <v>161</v>
      </c>
    </row>
    <row r="100" ht="15.75">
      <c r="B100" s="2" t="s">
        <v>162</v>
      </c>
    </row>
    <row r="101" spans="2:22" ht="15.75">
      <c r="B101" s="5" t="s">
        <v>66</v>
      </c>
      <c r="R101" s="86">
        <v>0</v>
      </c>
      <c r="S101" s="87"/>
      <c r="T101" s="87"/>
      <c r="U101" s="87"/>
      <c r="V101" s="88"/>
    </row>
    <row r="102" spans="2:22" ht="15.75">
      <c r="B102" s="5" t="s">
        <v>184</v>
      </c>
      <c r="R102" s="86">
        <v>4000</v>
      </c>
      <c r="S102" s="87"/>
      <c r="T102" s="87"/>
      <c r="U102" s="87"/>
      <c r="V102" s="88"/>
    </row>
    <row r="103" spans="2:22" ht="15.75">
      <c r="B103" s="5" t="s">
        <v>163</v>
      </c>
      <c r="R103" s="86"/>
      <c r="S103" s="87"/>
      <c r="T103" s="87"/>
      <c r="U103" s="87"/>
      <c r="V103" s="88"/>
    </row>
    <row r="104" spans="2:22" ht="15.75">
      <c r="B104" s="5" t="s">
        <v>67</v>
      </c>
      <c r="R104" s="86"/>
      <c r="S104" s="87"/>
      <c r="T104" s="87"/>
      <c r="U104" s="87"/>
      <c r="V104" s="88"/>
    </row>
    <row r="105" spans="2:22" ht="15.75">
      <c r="B105" s="5" t="s">
        <v>219</v>
      </c>
      <c r="R105" s="86"/>
      <c r="S105" s="87"/>
      <c r="T105" s="87"/>
      <c r="U105" s="87"/>
      <c r="V105" s="88"/>
    </row>
    <row r="106" spans="2:23" ht="15.75">
      <c r="B106" s="61" t="s">
        <v>68</v>
      </c>
      <c r="R106" s="109">
        <f>SUM(R101:V105)</f>
        <v>4000</v>
      </c>
      <c r="S106" s="110"/>
      <c r="T106" s="110"/>
      <c r="U106" s="110"/>
      <c r="V106" s="111"/>
      <c r="W106" s="22" t="s">
        <v>16</v>
      </c>
    </row>
    <row r="107" ht="15.75">
      <c r="B107" s="3"/>
    </row>
    <row r="108" spans="2:24" ht="15.75">
      <c r="B108" s="69" t="s">
        <v>220</v>
      </c>
      <c r="R108" s="109">
        <f>R97-R106</f>
        <v>4400</v>
      </c>
      <c r="S108" s="110"/>
      <c r="T108" s="110"/>
      <c r="U108" s="110"/>
      <c r="V108" s="111"/>
      <c r="W108" s="166" t="s">
        <v>92</v>
      </c>
      <c r="X108" s="133"/>
    </row>
    <row r="109" ht="15">
      <c r="B109" s="4"/>
    </row>
    <row r="110" spans="2:3" ht="15.75">
      <c r="B110" s="57" t="s">
        <v>121</v>
      </c>
      <c r="C110" s="4"/>
    </row>
    <row r="111" spans="2:24" ht="37.5" customHeight="1">
      <c r="B111" s="151" t="s">
        <v>221</v>
      </c>
      <c r="C111" s="152"/>
      <c r="D111" s="152"/>
      <c r="E111" s="152"/>
      <c r="F111" s="152"/>
      <c r="G111" s="152"/>
      <c r="H111" s="152"/>
      <c r="I111" s="152"/>
      <c r="J111" s="152"/>
      <c r="K111" s="152"/>
      <c r="L111" s="153"/>
      <c r="M111" s="153"/>
      <c r="N111" s="153"/>
      <c r="O111" s="153"/>
      <c r="P111" s="153"/>
      <c r="Q111" s="153"/>
      <c r="R111" s="153"/>
      <c r="S111" s="153"/>
      <c r="T111" s="153"/>
      <c r="U111" s="153"/>
      <c r="V111" s="153"/>
      <c r="W111" s="153"/>
      <c r="X111" s="153"/>
    </row>
    <row r="112" spans="2:24" ht="33" customHeight="1">
      <c r="B112" s="104" t="s">
        <v>222</v>
      </c>
      <c r="C112" s="107"/>
      <c r="D112" s="107"/>
      <c r="E112" s="107"/>
      <c r="F112" s="107"/>
      <c r="G112" s="107"/>
      <c r="H112" s="107"/>
      <c r="I112" s="107"/>
      <c r="J112" s="107"/>
      <c r="K112" s="107"/>
      <c r="L112" s="107"/>
      <c r="M112" s="107"/>
      <c r="N112" s="107"/>
      <c r="O112" s="107"/>
      <c r="P112" s="107"/>
      <c r="Q112" s="107"/>
      <c r="R112" s="107"/>
      <c r="S112" s="107"/>
      <c r="T112" s="107"/>
      <c r="U112" s="107"/>
      <c r="V112" s="107"/>
      <c r="W112" s="107"/>
      <c r="X112" s="108"/>
    </row>
    <row r="113" ht="15.75">
      <c r="B113" s="3"/>
    </row>
    <row r="114" spans="3:22" ht="15.75">
      <c r="C114" s="3" t="s">
        <v>223</v>
      </c>
      <c r="R114" s="86">
        <v>3000</v>
      </c>
      <c r="S114" s="87"/>
      <c r="T114" s="87"/>
      <c r="U114" s="87"/>
      <c r="V114" s="88"/>
    </row>
    <row r="115" spans="3:22" ht="15.75">
      <c r="C115" s="3" t="s">
        <v>69</v>
      </c>
      <c r="R115" s="86"/>
      <c r="S115" s="87"/>
      <c r="T115" s="87"/>
      <c r="U115" s="87"/>
      <c r="V115" s="88"/>
    </row>
    <row r="116" spans="3:22" ht="15.75">
      <c r="C116" s="3" t="s">
        <v>199</v>
      </c>
      <c r="R116" s="86"/>
      <c r="S116" s="87"/>
      <c r="T116" s="87"/>
      <c r="U116" s="87"/>
      <c r="V116" s="88"/>
    </row>
    <row r="117" spans="2:23" ht="15.75">
      <c r="B117" s="69" t="s">
        <v>70</v>
      </c>
      <c r="R117" s="109">
        <f>SUM(R114:V116)</f>
        <v>3000</v>
      </c>
      <c r="S117" s="110"/>
      <c r="T117" s="110"/>
      <c r="U117" s="110"/>
      <c r="V117" s="111"/>
      <c r="W117" s="22" t="s">
        <v>19</v>
      </c>
    </row>
    <row r="118" spans="2:23" ht="15.75">
      <c r="B118" s="3"/>
      <c r="R118" s="53"/>
      <c r="S118" s="53"/>
      <c r="T118" s="53"/>
      <c r="U118" s="53"/>
      <c r="V118" s="53"/>
      <c r="W118" s="46"/>
    </row>
    <row r="119" spans="2:23" ht="15.75">
      <c r="B119" s="3"/>
      <c r="R119" s="53"/>
      <c r="S119" s="53"/>
      <c r="T119" s="53"/>
      <c r="U119" s="53"/>
      <c r="V119" s="53"/>
      <c r="W119" s="46"/>
    </row>
    <row r="120" spans="2:3" ht="15.75">
      <c r="B120" s="57" t="s">
        <v>200</v>
      </c>
      <c r="C120" s="4"/>
    </row>
    <row r="121" spans="2:24" ht="48" customHeight="1">
      <c r="B121" s="132" t="s">
        <v>257</v>
      </c>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row>
    <row r="122" spans="2:24" ht="20.25" customHeight="1">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row>
    <row r="123" spans="2:24" ht="15.75" customHeight="1">
      <c r="B123" s="40"/>
      <c r="C123" s="41"/>
      <c r="D123" s="41"/>
      <c r="E123" s="41"/>
      <c r="F123" s="41"/>
      <c r="G123" s="41"/>
      <c r="H123" s="41"/>
      <c r="I123" s="41"/>
      <c r="J123" s="41"/>
      <c r="K123" s="41"/>
      <c r="L123" s="33"/>
      <c r="M123" s="33"/>
      <c r="N123" s="33"/>
      <c r="O123" s="33"/>
      <c r="P123" s="33"/>
      <c r="Q123" s="33"/>
      <c r="R123" s="112" t="s">
        <v>126</v>
      </c>
      <c r="S123" s="112"/>
      <c r="T123" s="112"/>
      <c r="U123" s="112"/>
      <c r="V123" s="112"/>
      <c r="W123" s="33"/>
      <c r="X123" s="33"/>
    </row>
    <row r="124" spans="2:22" ht="12.75">
      <c r="B124" s="23"/>
      <c r="C124" s="27" t="s">
        <v>44</v>
      </c>
      <c r="D124" s="28"/>
      <c r="E124" s="28"/>
      <c r="F124" s="28"/>
      <c r="G124" s="28"/>
      <c r="H124" s="28"/>
      <c r="I124" s="28"/>
      <c r="J124" s="28"/>
      <c r="K124" s="28"/>
      <c r="L124" s="28"/>
      <c r="M124" s="35"/>
      <c r="N124" s="28"/>
      <c r="P124" s="28"/>
      <c r="Q124" s="28"/>
      <c r="R124" s="140" t="s">
        <v>125</v>
      </c>
      <c r="S124" s="140"/>
      <c r="T124" s="140"/>
      <c r="U124" s="140"/>
      <c r="V124" s="140"/>
    </row>
    <row r="125" spans="1:24" ht="12.75">
      <c r="A125" s="12"/>
      <c r="B125" s="26"/>
      <c r="C125" s="29" t="s">
        <v>43</v>
      </c>
      <c r="D125" s="28"/>
      <c r="E125" s="28"/>
      <c r="F125" s="28"/>
      <c r="G125" s="28"/>
      <c r="H125" s="28"/>
      <c r="I125" s="28"/>
      <c r="J125" s="28"/>
      <c r="K125" s="28"/>
      <c r="L125" s="28"/>
      <c r="R125" s="103">
        <v>5070</v>
      </c>
      <c r="S125" s="103"/>
      <c r="T125" s="103"/>
      <c r="U125" s="103"/>
      <c r="V125" s="103"/>
      <c r="W125" s="16"/>
      <c r="X125" s="16"/>
    </row>
    <row r="126" spans="1:24" ht="12.75">
      <c r="A126" s="12"/>
      <c r="B126" s="26"/>
      <c r="C126" s="29" t="s">
        <v>93</v>
      </c>
      <c r="D126" s="29"/>
      <c r="E126" s="29"/>
      <c r="F126" s="29"/>
      <c r="G126" s="29"/>
      <c r="H126" s="29"/>
      <c r="I126" s="29"/>
      <c r="J126" s="29"/>
      <c r="K126" s="29"/>
      <c r="L126" s="29"/>
      <c r="R126" s="103">
        <v>0</v>
      </c>
      <c r="S126" s="103"/>
      <c r="T126" s="103"/>
      <c r="U126" s="103"/>
      <c r="V126" s="103"/>
      <c r="W126" s="12"/>
      <c r="X126" s="12"/>
    </row>
    <row r="127" spans="1:24" ht="12.75">
      <c r="A127" s="12"/>
      <c r="B127" s="26"/>
      <c r="C127" s="29" t="s">
        <v>94</v>
      </c>
      <c r="D127" s="29"/>
      <c r="E127" s="29"/>
      <c r="F127" s="29"/>
      <c r="G127" s="29"/>
      <c r="H127" s="29"/>
      <c r="I127" s="29"/>
      <c r="J127" s="29"/>
      <c r="K127" s="29"/>
      <c r="L127" s="29"/>
      <c r="R127" s="103">
        <v>0</v>
      </c>
      <c r="S127" s="103"/>
      <c r="T127" s="103"/>
      <c r="U127" s="103"/>
      <c r="V127" s="103"/>
      <c r="W127" s="12"/>
      <c r="X127" s="12"/>
    </row>
    <row r="128" spans="1:24" ht="12.75">
      <c r="A128" s="12"/>
      <c r="B128" s="26"/>
      <c r="C128" s="29" t="s">
        <v>95</v>
      </c>
      <c r="D128" s="12"/>
      <c r="E128" s="12"/>
      <c r="F128" s="12"/>
      <c r="G128" s="12"/>
      <c r="H128" s="12"/>
      <c r="I128" s="12"/>
      <c r="J128" s="12"/>
      <c r="K128" s="12"/>
      <c r="L128" s="12"/>
      <c r="R128" s="167"/>
      <c r="S128" s="167"/>
      <c r="T128" s="167"/>
      <c r="U128" s="167"/>
      <c r="V128" s="167"/>
      <c r="W128" s="12"/>
      <c r="X128" s="12"/>
    </row>
    <row r="129" spans="1:24" ht="12.75">
      <c r="A129" s="12"/>
      <c r="B129" s="26"/>
      <c r="C129" s="29"/>
      <c r="D129" s="29" t="s">
        <v>96</v>
      </c>
      <c r="E129" s="12"/>
      <c r="F129" s="12"/>
      <c r="G129" s="12"/>
      <c r="H129" s="12"/>
      <c r="I129" s="12"/>
      <c r="J129" s="12"/>
      <c r="K129" s="12"/>
      <c r="L129" s="12"/>
      <c r="R129" s="103">
        <v>0</v>
      </c>
      <c r="S129" s="103"/>
      <c r="T129" s="103"/>
      <c r="U129" s="103"/>
      <c r="V129" s="103"/>
      <c r="W129" s="12"/>
      <c r="X129" s="12"/>
    </row>
    <row r="130" spans="1:24" ht="12.75">
      <c r="A130" s="12"/>
      <c r="B130" s="26"/>
      <c r="C130" s="29"/>
      <c r="D130" s="29" t="s">
        <v>97</v>
      </c>
      <c r="E130" s="12"/>
      <c r="F130" s="12"/>
      <c r="G130" s="12"/>
      <c r="H130" s="12"/>
      <c r="I130" s="12"/>
      <c r="J130" s="12"/>
      <c r="K130" s="12"/>
      <c r="L130" s="12"/>
      <c r="R130" s="103">
        <v>135</v>
      </c>
      <c r="S130" s="103"/>
      <c r="T130" s="103"/>
      <c r="U130" s="103"/>
      <c r="V130" s="103"/>
      <c r="W130" s="12"/>
      <c r="X130" s="12"/>
    </row>
    <row r="131" spans="1:24" ht="12.75">
      <c r="A131" s="12"/>
      <c r="B131" s="26"/>
      <c r="C131" s="29"/>
      <c r="D131" s="29" t="s">
        <v>99</v>
      </c>
      <c r="E131" s="12"/>
      <c r="F131" s="12"/>
      <c r="G131" s="12"/>
      <c r="H131" s="12"/>
      <c r="I131" s="12"/>
      <c r="J131" s="12"/>
      <c r="K131" s="12"/>
      <c r="L131" s="12"/>
      <c r="R131" s="103">
        <v>65</v>
      </c>
      <c r="S131" s="103"/>
      <c r="T131" s="103"/>
      <c r="U131" s="103"/>
      <c r="V131" s="103"/>
      <c r="W131" s="12"/>
      <c r="X131" s="12"/>
    </row>
    <row r="132" spans="1:24" ht="12.75">
      <c r="A132" s="12"/>
      <c r="B132" s="26"/>
      <c r="C132" s="29" t="s">
        <v>100</v>
      </c>
      <c r="D132" s="29"/>
      <c r="E132" s="29"/>
      <c r="F132" s="29"/>
      <c r="G132" s="29"/>
      <c r="H132" s="29"/>
      <c r="I132" s="29"/>
      <c r="J132" s="29"/>
      <c r="K132" s="29"/>
      <c r="L132" s="29"/>
      <c r="R132" s="103">
        <v>310</v>
      </c>
      <c r="S132" s="103"/>
      <c r="T132" s="103"/>
      <c r="U132" s="103"/>
      <c r="V132" s="103"/>
      <c r="W132" s="12"/>
      <c r="X132" s="12"/>
    </row>
    <row r="133" spans="1:24" ht="12.75">
      <c r="A133" s="12"/>
      <c r="B133" s="26"/>
      <c r="C133" s="29" t="s">
        <v>225</v>
      </c>
      <c r="E133" s="29"/>
      <c r="F133" s="29"/>
      <c r="G133" s="29"/>
      <c r="H133" s="29"/>
      <c r="I133" s="29"/>
      <c r="J133" s="29"/>
      <c r="K133" s="29"/>
      <c r="L133" s="29"/>
      <c r="R133" s="103">
        <v>370</v>
      </c>
      <c r="S133" s="103"/>
      <c r="T133" s="103"/>
      <c r="U133" s="103"/>
      <c r="V133" s="103"/>
      <c r="W133" s="12"/>
      <c r="X133" s="12"/>
    </row>
    <row r="134" spans="1:24" ht="12.75">
      <c r="A134" s="12"/>
      <c r="B134" s="26"/>
      <c r="C134" s="29" t="s">
        <v>98</v>
      </c>
      <c r="D134" s="12"/>
      <c r="E134" s="12"/>
      <c r="F134" s="12"/>
      <c r="G134" s="12"/>
      <c r="H134" s="12"/>
      <c r="I134" s="12"/>
      <c r="J134" s="12"/>
      <c r="K134" s="12"/>
      <c r="L134" s="12"/>
      <c r="R134" s="103">
        <v>0</v>
      </c>
      <c r="S134" s="103"/>
      <c r="T134" s="103"/>
      <c r="U134" s="103"/>
      <c r="V134" s="103"/>
      <c r="W134" s="12"/>
      <c r="X134" s="12"/>
    </row>
    <row r="135" spans="1:24" ht="12.75">
      <c r="A135" s="12"/>
      <c r="B135" s="26"/>
      <c r="C135" s="70" t="s">
        <v>224</v>
      </c>
      <c r="D135" s="12"/>
      <c r="E135" s="12"/>
      <c r="F135" s="12"/>
      <c r="G135" s="12"/>
      <c r="H135" s="12"/>
      <c r="I135" s="12"/>
      <c r="J135" s="12"/>
      <c r="K135" s="12"/>
      <c r="L135" s="12"/>
      <c r="R135" s="103">
        <f>SUM(R125:V134)</f>
        <v>5950</v>
      </c>
      <c r="S135" s="103"/>
      <c r="T135" s="103"/>
      <c r="U135" s="103">
        <f>SUM(R125:V134)</f>
        <v>5950</v>
      </c>
      <c r="V135" s="103"/>
      <c r="W135" s="12"/>
      <c r="X135" s="12"/>
    </row>
    <row r="136" spans="1:24" ht="12.75">
      <c r="A136" s="12"/>
      <c r="B136" s="26"/>
      <c r="C136" s="29"/>
      <c r="D136" s="12"/>
      <c r="E136" s="12"/>
      <c r="F136" s="12"/>
      <c r="G136" s="12"/>
      <c r="H136" s="12"/>
      <c r="I136" s="12"/>
      <c r="J136" s="12"/>
      <c r="K136" s="12"/>
      <c r="L136" s="12"/>
      <c r="R136" s="54"/>
      <c r="S136" s="54"/>
      <c r="T136" s="54"/>
      <c r="U136" s="54"/>
      <c r="V136" s="54"/>
      <c r="W136" s="12"/>
      <c r="X136" s="12"/>
    </row>
    <row r="137" spans="1:24" ht="12.75">
      <c r="A137" s="12"/>
      <c r="B137" s="30"/>
      <c r="C137" s="27" t="s">
        <v>45</v>
      </c>
      <c r="E137" s="12"/>
      <c r="F137" s="12"/>
      <c r="G137" s="12"/>
      <c r="H137" s="12"/>
      <c r="I137" s="12"/>
      <c r="J137" s="12"/>
      <c r="K137" s="12"/>
      <c r="L137" s="12"/>
      <c r="R137" s="12"/>
      <c r="S137" s="12"/>
      <c r="T137" s="12"/>
      <c r="U137" s="12"/>
      <c r="V137" s="12"/>
      <c r="W137" s="12"/>
      <c r="X137" s="12"/>
    </row>
    <row r="138" spans="1:24" ht="12.75">
      <c r="A138" s="12"/>
      <c r="B138" s="26"/>
      <c r="C138" s="29" t="s">
        <v>101</v>
      </c>
      <c r="D138" s="12"/>
      <c r="E138" s="12"/>
      <c r="F138" s="12"/>
      <c r="G138" s="12"/>
      <c r="H138" s="12"/>
      <c r="I138" s="12"/>
      <c r="J138" s="12"/>
      <c r="K138" s="12"/>
      <c r="L138" s="12"/>
      <c r="R138" s="167"/>
      <c r="S138" s="167"/>
      <c r="T138" s="167"/>
      <c r="U138" s="167"/>
      <c r="V138" s="167"/>
      <c r="W138" s="12"/>
      <c r="X138" s="12"/>
    </row>
    <row r="139" spans="1:24" ht="12.75">
      <c r="A139" s="12"/>
      <c r="B139" s="26"/>
      <c r="C139" s="29"/>
      <c r="D139" s="29" t="s">
        <v>47</v>
      </c>
      <c r="E139" s="12"/>
      <c r="F139" s="12"/>
      <c r="G139" s="12"/>
      <c r="H139" s="12"/>
      <c r="I139" s="12"/>
      <c r="J139" s="12"/>
      <c r="K139" s="12"/>
      <c r="L139" s="12"/>
      <c r="R139" s="103">
        <v>1270</v>
      </c>
      <c r="S139" s="103"/>
      <c r="T139" s="103"/>
      <c r="U139" s="103"/>
      <c r="V139" s="103"/>
      <c r="W139" s="12"/>
      <c r="X139" s="12"/>
    </row>
    <row r="140" spans="1:24" ht="12.75">
      <c r="A140" s="12"/>
      <c r="B140" s="26"/>
      <c r="C140" s="29"/>
      <c r="D140" s="29" t="s">
        <v>102</v>
      </c>
      <c r="E140" s="12"/>
      <c r="F140" s="12"/>
      <c r="G140" s="12"/>
      <c r="H140" s="12"/>
      <c r="I140" s="12"/>
      <c r="J140" s="12"/>
      <c r="K140" s="12"/>
      <c r="L140" s="12"/>
      <c r="R140" s="103">
        <v>635</v>
      </c>
      <c r="S140" s="103"/>
      <c r="T140" s="103"/>
      <c r="U140" s="103"/>
      <c r="V140" s="103"/>
      <c r="W140" s="12"/>
      <c r="X140" s="12"/>
    </row>
    <row r="141" spans="1:24" ht="12.75">
      <c r="A141" s="12"/>
      <c r="B141" s="26"/>
      <c r="C141" s="25" t="s">
        <v>103</v>
      </c>
      <c r="D141" s="12"/>
      <c r="E141" s="12"/>
      <c r="F141" s="12"/>
      <c r="G141" s="12"/>
      <c r="H141" s="12"/>
      <c r="I141" s="12"/>
      <c r="J141" s="12"/>
      <c r="K141" s="12"/>
      <c r="L141" s="12"/>
      <c r="R141" s="103">
        <v>300</v>
      </c>
      <c r="S141" s="103"/>
      <c r="T141" s="103"/>
      <c r="U141" s="103"/>
      <c r="V141" s="103"/>
      <c r="W141" s="12"/>
      <c r="X141" s="12"/>
    </row>
    <row r="142" spans="1:24" ht="12.75">
      <c r="A142" s="12"/>
      <c r="B142" s="26"/>
      <c r="C142" s="25" t="s">
        <v>104</v>
      </c>
      <c r="D142" s="12"/>
      <c r="E142" s="12"/>
      <c r="F142" s="12"/>
      <c r="G142" s="12"/>
      <c r="H142" s="12"/>
      <c r="I142" s="12"/>
      <c r="J142" s="12"/>
      <c r="K142" s="12"/>
      <c r="L142" s="12"/>
      <c r="R142" s="103">
        <f>750+150</f>
        <v>900</v>
      </c>
      <c r="S142" s="103"/>
      <c r="T142" s="103"/>
      <c r="U142" s="103"/>
      <c r="V142" s="103"/>
      <c r="W142" s="12"/>
      <c r="X142" s="12"/>
    </row>
    <row r="143" spans="1:24" ht="12.75" customHeight="1">
      <c r="A143" s="12"/>
      <c r="B143" s="26"/>
      <c r="C143" s="25" t="s">
        <v>164</v>
      </c>
      <c r="D143" s="12"/>
      <c r="E143" s="12"/>
      <c r="F143" s="12"/>
      <c r="G143" s="12"/>
      <c r="H143" s="12"/>
      <c r="I143" s="12"/>
      <c r="J143" s="12"/>
      <c r="K143" s="12"/>
      <c r="L143" s="12"/>
      <c r="R143" s="103">
        <v>500</v>
      </c>
      <c r="S143" s="103"/>
      <c r="T143" s="103"/>
      <c r="U143" s="103"/>
      <c r="V143" s="103"/>
      <c r="W143" s="12"/>
      <c r="X143" s="12"/>
    </row>
    <row r="144" spans="1:24" ht="12.75" customHeight="1">
      <c r="A144" s="12"/>
      <c r="B144" s="26"/>
      <c r="C144" s="25" t="s">
        <v>105</v>
      </c>
      <c r="D144" s="12"/>
      <c r="E144" s="12"/>
      <c r="F144" s="12"/>
      <c r="G144" s="12"/>
      <c r="H144" s="12"/>
      <c r="I144" s="12"/>
      <c r="J144" s="12"/>
      <c r="K144" s="12"/>
      <c r="L144" s="12"/>
      <c r="R144" s="103">
        <v>0</v>
      </c>
      <c r="S144" s="103"/>
      <c r="T144" s="103"/>
      <c r="U144" s="103"/>
      <c r="V144" s="103"/>
      <c r="W144" s="12"/>
      <c r="X144" s="12"/>
    </row>
    <row r="145" spans="1:24" ht="12.75">
      <c r="A145" s="12"/>
      <c r="B145" s="26"/>
      <c r="C145" s="49" t="s">
        <v>106</v>
      </c>
      <c r="E145" s="12"/>
      <c r="F145" s="12"/>
      <c r="G145" s="12"/>
      <c r="H145" s="12"/>
      <c r="I145" s="12"/>
      <c r="J145" s="12"/>
      <c r="K145" s="12"/>
      <c r="L145" s="12"/>
      <c r="R145" s="103">
        <v>420</v>
      </c>
      <c r="S145" s="103"/>
      <c r="T145" s="103"/>
      <c r="U145" s="103"/>
      <c r="V145" s="103"/>
      <c r="W145" s="12"/>
      <c r="X145" s="12"/>
    </row>
    <row r="146" spans="1:24" ht="12.75">
      <c r="A146" s="12"/>
      <c r="B146" s="26"/>
      <c r="C146" s="25" t="s">
        <v>107</v>
      </c>
      <c r="D146" s="12"/>
      <c r="E146" s="12"/>
      <c r="F146" s="12"/>
      <c r="G146" s="12"/>
      <c r="H146" s="12"/>
      <c r="I146" s="12"/>
      <c r="J146" s="12"/>
      <c r="K146" s="12"/>
      <c r="L146" s="12"/>
      <c r="R146" s="167"/>
      <c r="S146" s="167"/>
      <c r="T146" s="167"/>
      <c r="U146" s="167"/>
      <c r="V146" s="167"/>
      <c r="W146" s="12"/>
      <c r="X146" s="12"/>
    </row>
    <row r="147" spans="1:24" ht="12.75">
      <c r="A147" s="12"/>
      <c r="B147" s="26"/>
      <c r="D147" s="49" t="s">
        <v>108</v>
      </c>
      <c r="E147" s="12"/>
      <c r="F147" s="12"/>
      <c r="G147" s="12"/>
      <c r="H147" s="12"/>
      <c r="I147" s="12"/>
      <c r="J147" s="12"/>
      <c r="K147" s="12"/>
      <c r="L147" s="12"/>
      <c r="R147" s="103">
        <v>0</v>
      </c>
      <c r="S147" s="103"/>
      <c r="T147" s="103"/>
      <c r="U147" s="103"/>
      <c r="V147" s="103"/>
      <c r="W147" s="12"/>
      <c r="X147" s="12"/>
    </row>
    <row r="148" spans="1:24" ht="12.75">
      <c r="A148" s="12"/>
      <c r="B148" s="26"/>
      <c r="D148" s="25" t="s">
        <v>46</v>
      </c>
      <c r="E148" s="12"/>
      <c r="F148" s="12"/>
      <c r="G148" s="12"/>
      <c r="H148" s="12"/>
      <c r="I148" s="12"/>
      <c r="J148" s="12"/>
      <c r="K148" s="12"/>
      <c r="L148" s="12"/>
      <c r="R148" s="103">
        <v>460</v>
      </c>
      <c r="S148" s="103"/>
      <c r="T148" s="103"/>
      <c r="U148" s="103"/>
      <c r="V148" s="103"/>
      <c r="W148" s="12"/>
      <c r="X148" s="12"/>
    </row>
    <row r="149" spans="1:24" ht="12.75">
      <c r="A149" s="12"/>
      <c r="B149" s="26"/>
      <c r="C149" s="25" t="s">
        <v>18</v>
      </c>
      <c r="D149" s="12"/>
      <c r="E149" s="12"/>
      <c r="F149" s="12"/>
      <c r="G149" s="12"/>
      <c r="H149" s="12"/>
      <c r="I149" s="12"/>
      <c r="J149" s="12"/>
      <c r="K149" s="12"/>
      <c r="L149" s="12"/>
      <c r="R149" s="103">
        <f>80*12</f>
        <v>960</v>
      </c>
      <c r="S149" s="103"/>
      <c r="T149" s="103"/>
      <c r="U149" s="103"/>
      <c r="V149" s="103"/>
      <c r="W149" s="12"/>
      <c r="X149" s="12"/>
    </row>
    <row r="150" spans="1:24" ht="12.75">
      <c r="A150" s="12"/>
      <c r="B150" s="26"/>
      <c r="C150" s="25" t="s">
        <v>109</v>
      </c>
      <c r="D150" s="12"/>
      <c r="E150" s="12"/>
      <c r="F150" s="12"/>
      <c r="G150" s="12"/>
      <c r="H150" s="12"/>
      <c r="I150" s="12"/>
      <c r="J150" s="12"/>
      <c r="K150" s="12"/>
      <c r="L150" s="12"/>
      <c r="R150" s="103">
        <v>750</v>
      </c>
      <c r="S150" s="103"/>
      <c r="T150" s="103"/>
      <c r="U150" s="103"/>
      <c r="V150" s="103"/>
      <c r="W150" s="12"/>
      <c r="X150" s="12"/>
    </row>
    <row r="151" spans="1:24" ht="12.75" customHeight="1">
      <c r="A151" s="12"/>
      <c r="B151" s="26"/>
      <c r="C151" s="25" t="s">
        <v>117</v>
      </c>
      <c r="D151" s="12"/>
      <c r="E151" s="12"/>
      <c r="F151" s="12"/>
      <c r="G151" s="12"/>
      <c r="H151" s="12"/>
      <c r="I151" s="12"/>
      <c r="J151" s="12"/>
      <c r="K151" s="12"/>
      <c r="L151" s="12"/>
      <c r="R151" s="103">
        <v>985</v>
      </c>
      <c r="S151" s="103"/>
      <c r="T151" s="103"/>
      <c r="U151" s="103"/>
      <c r="V151" s="103"/>
      <c r="W151" s="12"/>
      <c r="X151" s="12"/>
    </row>
    <row r="152" spans="1:24" ht="12.75" customHeight="1">
      <c r="A152" s="12"/>
      <c r="B152" s="26"/>
      <c r="C152" s="25"/>
      <c r="D152" s="12" t="s">
        <v>118</v>
      </c>
      <c r="E152" s="12"/>
      <c r="F152" s="12"/>
      <c r="G152" s="12"/>
      <c r="H152" s="12"/>
      <c r="I152" s="12"/>
      <c r="J152" s="12"/>
      <c r="K152" s="12"/>
      <c r="L152" s="12"/>
      <c r="R152" s="54"/>
      <c r="S152" s="54"/>
      <c r="T152" s="54"/>
      <c r="U152" s="54"/>
      <c r="V152" s="54"/>
      <c r="W152" s="12"/>
      <c r="X152" s="12"/>
    </row>
    <row r="153" spans="1:24" ht="12.75" customHeight="1">
      <c r="A153" s="12"/>
      <c r="B153" s="26"/>
      <c r="C153" s="25" t="s">
        <v>110</v>
      </c>
      <c r="D153" s="12"/>
      <c r="E153" s="12"/>
      <c r="F153" s="12"/>
      <c r="G153" s="12"/>
      <c r="H153" s="12"/>
      <c r="I153" s="12"/>
      <c r="J153" s="12"/>
      <c r="K153" s="12"/>
      <c r="L153" s="12"/>
      <c r="R153" s="103">
        <v>455</v>
      </c>
      <c r="S153" s="103"/>
      <c r="T153" s="103"/>
      <c r="U153" s="103"/>
      <c r="V153" s="103"/>
      <c r="W153" s="12"/>
      <c r="X153" s="12"/>
    </row>
    <row r="154" spans="1:24" ht="12.75">
      <c r="A154" s="12"/>
      <c r="B154" s="26"/>
      <c r="C154" s="49" t="s">
        <v>111</v>
      </c>
      <c r="E154" s="12"/>
      <c r="F154" s="12"/>
      <c r="G154" s="12"/>
      <c r="H154" s="12"/>
      <c r="I154" s="12"/>
      <c r="J154" s="12"/>
      <c r="K154" s="12"/>
      <c r="L154" s="12"/>
      <c r="R154" s="103">
        <v>210</v>
      </c>
      <c r="S154" s="103"/>
      <c r="T154" s="103"/>
      <c r="U154" s="103"/>
      <c r="V154" s="103"/>
      <c r="W154" s="12"/>
      <c r="X154" s="12"/>
    </row>
    <row r="155" spans="1:24" ht="12.75">
      <c r="A155" s="12"/>
      <c r="B155" s="26"/>
      <c r="C155" s="25" t="s">
        <v>112</v>
      </c>
      <c r="D155" s="12"/>
      <c r="E155" s="12"/>
      <c r="F155" s="12"/>
      <c r="G155" s="12"/>
      <c r="H155" s="12"/>
      <c r="I155" s="12"/>
      <c r="J155" s="12"/>
      <c r="K155" s="12"/>
      <c r="L155" s="12"/>
      <c r="R155" s="167"/>
      <c r="S155" s="167"/>
      <c r="T155" s="167"/>
      <c r="U155" s="167"/>
      <c r="V155" s="167"/>
      <c r="W155" s="12"/>
      <c r="X155" s="12"/>
    </row>
    <row r="156" spans="1:24" ht="12.75">
      <c r="A156" s="12"/>
      <c r="B156" s="26"/>
      <c r="D156" s="49" t="s">
        <v>113</v>
      </c>
      <c r="E156" s="12"/>
      <c r="F156" s="12"/>
      <c r="G156" s="12"/>
      <c r="H156" s="12"/>
      <c r="I156" s="12"/>
      <c r="J156" s="12"/>
      <c r="K156" s="12"/>
      <c r="L156" s="12"/>
      <c r="R156" s="103">
        <v>3500</v>
      </c>
      <c r="S156" s="103"/>
      <c r="T156" s="103"/>
      <c r="U156" s="103"/>
      <c r="V156" s="103"/>
      <c r="W156" s="12"/>
      <c r="X156" s="12"/>
    </row>
    <row r="157" spans="1:24" ht="12.75">
      <c r="A157" s="12"/>
      <c r="B157" s="26"/>
      <c r="D157" s="25" t="s">
        <v>114</v>
      </c>
      <c r="E157" s="12"/>
      <c r="F157" s="12"/>
      <c r="G157" s="12"/>
      <c r="H157" s="12"/>
      <c r="I157" s="12"/>
      <c r="J157" s="12"/>
      <c r="K157" s="12"/>
      <c r="L157" s="12"/>
      <c r="R157" s="103">
        <v>525</v>
      </c>
      <c r="S157" s="103"/>
      <c r="T157" s="103"/>
      <c r="U157" s="103"/>
      <c r="V157" s="103"/>
      <c r="W157" s="12"/>
      <c r="X157" s="12"/>
    </row>
    <row r="158" spans="1:24" ht="12.75" customHeight="1">
      <c r="A158" s="12"/>
      <c r="B158" s="26"/>
      <c r="C158" s="25" t="s">
        <v>226</v>
      </c>
      <c r="D158" s="12"/>
      <c r="E158" s="12"/>
      <c r="F158" s="12"/>
      <c r="G158" s="12"/>
      <c r="H158" s="12"/>
      <c r="I158" s="12"/>
      <c r="J158" s="12"/>
      <c r="K158" s="12"/>
      <c r="L158" s="12"/>
      <c r="R158" s="103">
        <v>250</v>
      </c>
      <c r="S158" s="103"/>
      <c r="T158" s="103"/>
      <c r="U158" s="103"/>
      <c r="V158" s="103"/>
      <c r="W158" s="12"/>
      <c r="X158" s="12"/>
    </row>
    <row r="159" spans="1:24" ht="12.75" customHeight="1">
      <c r="A159" s="12"/>
      <c r="B159" s="26"/>
      <c r="C159" s="25" t="s">
        <v>115</v>
      </c>
      <c r="D159" s="12"/>
      <c r="E159" s="12"/>
      <c r="F159" s="12"/>
      <c r="G159" s="12"/>
      <c r="H159" s="12"/>
      <c r="I159" s="12"/>
      <c r="J159" s="12"/>
      <c r="K159" s="12"/>
      <c r="L159" s="12"/>
      <c r="R159" s="103">
        <v>0</v>
      </c>
      <c r="S159" s="103"/>
      <c r="T159" s="103"/>
      <c r="U159" s="103"/>
      <c r="V159" s="103"/>
      <c r="W159" s="12"/>
      <c r="X159" s="12"/>
    </row>
    <row r="160" spans="1:24" ht="12.75">
      <c r="A160" s="12"/>
      <c r="B160" s="26"/>
      <c r="C160" s="70" t="s">
        <v>224</v>
      </c>
      <c r="D160" s="12"/>
      <c r="E160" s="12"/>
      <c r="F160" s="12"/>
      <c r="G160" s="12"/>
      <c r="H160" s="12"/>
      <c r="I160" s="12"/>
      <c r="J160" s="12"/>
      <c r="K160" s="12"/>
      <c r="L160" s="12"/>
      <c r="R160" s="103">
        <f>SUM(R139:V159)</f>
        <v>12120</v>
      </c>
      <c r="S160" s="103"/>
      <c r="T160" s="103"/>
      <c r="U160" s="103">
        <f>SUM(R150:V159)</f>
        <v>6675</v>
      </c>
      <c r="V160" s="103"/>
      <c r="W160" s="12"/>
      <c r="X160" s="12"/>
    </row>
    <row r="161" spans="1:24" ht="12.75" customHeight="1">
      <c r="A161" s="12"/>
      <c r="B161" s="30"/>
      <c r="C161" s="24"/>
      <c r="D161" s="12"/>
      <c r="E161" s="12"/>
      <c r="F161" s="12"/>
      <c r="G161" s="12"/>
      <c r="H161" s="12"/>
      <c r="I161" s="12"/>
      <c r="J161" s="12"/>
      <c r="R161" s="12"/>
      <c r="S161" s="12"/>
      <c r="T161" s="12"/>
      <c r="U161" s="12"/>
      <c r="V161" s="12"/>
      <c r="W161" s="12"/>
      <c r="X161" s="12"/>
    </row>
    <row r="162" spans="2:23" ht="13.5" thickBot="1">
      <c r="B162" s="31"/>
      <c r="C162" s="59" t="s">
        <v>1</v>
      </c>
      <c r="R162" s="175">
        <f>+R135+R160</f>
        <v>18070</v>
      </c>
      <c r="S162" s="175"/>
      <c r="T162" s="175"/>
      <c r="U162" s="175"/>
      <c r="V162" s="175"/>
      <c r="W162" s="22" t="s">
        <v>20</v>
      </c>
    </row>
    <row r="163" ht="12.75">
      <c r="B163" s="31"/>
    </row>
    <row r="164" ht="12.75">
      <c r="B164" s="31"/>
    </row>
    <row r="165" spans="2:24" ht="33.75" customHeight="1">
      <c r="B165" s="104" t="s">
        <v>201</v>
      </c>
      <c r="C165" s="107"/>
      <c r="D165" s="107"/>
      <c r="E165" s="107"/>
      <c r="F165" s="107"/>
      <c r="G165" s="107"/>
      <c r="H165" s="107"/>
      <c r="I165" s="107"/>
      <c r="J165" s="107"/>
      <c r="K165" s="107"/>
      <c r="L165" s="107"/>
      <c r="M165" s="107"/>
      <c r="N165" s="107"/>
      <c r="O165" s="107"/>
      <c r="P165" s="107"/>
      <c r="Q165" s="107"/>
      <c r="R165" s="107"/>
      <c r="S165" s="107"/>
      <c r="T165" s="107"/>
      <c r="U165" s="107"/>
      <c r="V165" s="107"/>
      <c r="W165" s="107"/>
      <c r="X165" s="108"/>
    </row>
    <row r="166" ht="12.75">
      <c r="B166" s="31"/>
    </row>
    <row r="167" spans="2:3" ht="15.75">
      <c r="B167" s="57" t="s">
        <v>122</v>
      </c>
      <c r="C167" s="4"/>
    </row>
    <row r="168" ht="15.75">
      <c r="B168" s="2" t="s">
        <v>71</v>
      </c>
    </row>
    <row r="169" ht="15.75">
      <c r="B169" s="2"/>
    </row>
    <row r="170" ht="12.75">
      <c r="B170" s="32" t="s">
        <v>127</v>
      </c>
    </row>
    <row r="171" spans="2:22" ht="15.75">
      <c r="B171" s="5"/>
      <c r="J171" t="s">
        <v>165</v>
      </c>
      <c r="P171" s="176" t="s">
        <v>22</v>
      </c>
      <c r="Q171" s="177"/>
      <c r="R171" s="109">
        <f>R117</f>
        <v>3000</v>
      </c>
      <c r="S171" s="110"/>
      <c r="T171" s="110"/>
      <c r="U171" s="110"/>
      <c r="V171" s="111"/>
    </row>
    <row r="172" spans="2:22" ht="15.75">
      <c r="B172" s="5"/>
      <c r="J172" t="s">
        <v>24</v>
      </c>
      <c r="P172" s="176" t="s">
        <v>23</v>
      </c>
      <c r="Q172" s="177"/>
      <c r="R172" s="109">
        <f>R162</f>
        <v>18070</v>
      </c>
      <c r="S172" s="110"/>
      <c r="T172" s="110"/>
      <c r="U172" s="110"/>
      <c r="V172" s="111"/>
    </row>
    <row r="173" spans="2:23" ht="15.75">
      <c r="B173" s="5"/>
      <c r="J173" t="s">
        <v>25</v>
      </c>
      <c r="R173" s="109">
        <f>R171-R172</f>
        <v>-15070</v>
      </c>
      <c r="S173" s="110"/>
      <c r="T173" s="110"/>
      <c r="U173" s="110"/>
      <c r="V173" s="111"/>
      <c r="W173" s="22" t="s">
        <v>21</v>
      </c>
    </row>
    <row r="174" spans="2:23" ht="15.75">
      <c r="B174" s="5"/>
      <c r="R174" s="53"/>
      <c r="S174" s="53"/>
      <c r="T174" s="53"/>
      <c r="U174" s="53"/>
      <c r="V174" s="53"/>
      <c r="W174" s="53"/>
    </row>
    <row r="175" spans="2:23" ht="15.75">
      <c r="B175" s="5"/>
      <c r="R175" s="53"/>
      <c r="S175" s="53"/>
      <c r="T175" s="53"/>
      <c r="U175" s="53"/>
      <c r="V175" s="53"/>
      <c r="W175" s="53"/>
    </row>
    <row r="176" ht="15.75">
      <c r="B176" s="2" t="s">
        <v>2</v>
      </c>
    </row>
    <row r="177" spans="2:23" ht="15.75">
      <c r="B177" s="5" t="s">
        <v>27</v>
      </c>
      <c r="M177" s="133" t="s">
        <v>116</v>
      </c>
      <c r="N177" s="134"/>
      <c r="O177" s="134"/>
      <c r="P177" s="134"/>
      <c r="Q177" s="135"/>
      <c r="R177" s="109">
        <f>IF(R173&gt;0,R173,0)</f>
        <v>0</v>
      </c>
      <c r="S177" s="110"/>
      <c r="T177" s="110"/>
      <c r="U177" s="110"/>
      <c r="V177" s="111"/>
      <c r="W177" s="22" t="s">
        <v>26</v>
      </c>
    </row>
    <row r="178" spans="2:23" ht="15.75">
      <c r="B178" s="5"/>
      <c r="M178" s="45"/>
      <c r="N178" s="28"/>
      <c r="O178" s="28"/>
      <c r="P178" s="28"/>
      <c r="Q178" s="16"/>
      <c r="R178" s="36"/>
      <c r="S178" s="36"/>
      <c r="T178" s="36"/>
      <c r="U178" s="36"/>
      <c r="V178" s="36"/>
      <c r="W178" s="46"/>
    </row>
    <row r="179" ht="15.75">
      <c r="B179" s="2" t="s">
        <v>3</v>
      </c>
    </row>
    <row r="180" spans="2:23" ht="15.75">
      <c r="B180" s="8"/>
      <c r="C180" s="132" t="s">
        <v>202</v>
      </c>
      <c r="D180" s="132"/>
      <c r="E180" s="132"/>
      <c r="F180" s="132"/>
      <c r="G180" s="132"/>
      <c r="H180" s="132"/>
      <c r="I180" s="132"/>
      <c r="J180" s="132"/>
      <c r="K180" s="132"/>
      <c r="L180" s="132"/>
      <c r="M180" s="132"/>
      <c r="N180" s="132"/>
      <c r="O180" s="132"/>
      <c r="P180" s="132"/>
      <c r="Q180" s="132"/>
      <c r="R180" s="132"/>
      <c r="S180" s="132"/>
      <c r="T180" s="132"/>
      <c r="U180" s="132"/>
      <c r="V180" s="132"/>
      <c r="W180" s="132"/>
    </row>
    <row r="181" spans="2:23" ht="15.75">
      <c r="B181" s="8"/>
      <c r="C181" s="132" t="s">
        <v>203</v>
      </c>
      <c r="D181" s="132"/>
      <c r="E181" s="132"/>
      <c r="F181" s="132"/>
      <c r="G181" s="132"/>
      <c r="H181" s="132"/>
      <c r="I181" s="132"/>
      <c r="J181" s="132"/>
      <c r="K181" s="132"/>
      <c r="L181" s="132"/>
      <c r="M181" s="132"/>
      <c r="N181" s="132"/>
      <c r="O181" s="132"/>
      <c r="P181" s="132"/>
      <c r="Q181" s="132"/>
      <c r="R181" s="132"/>
      <c r="S181" s="132"/>
      <c r="T181" s="132"/>
      <c r="U181" s="132"/>
      <c r="V181" s="132"/>
      <c r="W181" s="132"/>
    </row>
    <row r="182" spans="2:23" ht="15.75">
      <c r="B182" s="8"/>
      <c r="C182" s="132" t="s">
        <v>204</v>
      </c>
      <c r="D182" s="132"/>
      <c r="E182" s="132"/>
      <c r="F182" s="132"/>
      <c r="G182" s="132"/>
      <c r="H182" s="132"/>
      <c r="I182" s="132"/>
      <c r="J182" s="132"/>
      <c r="K182" s="132"/>
      <c r="L182" s="132"/>
      <c r="M182" s="132"/>
      <c r="N182" s="132"/>
      <c r="O182" s="132"/>
      <c r="P182" s="132"/>
      <c r="Q182" s="132"/>
      <c r="R182" s="132"/>
      <c r="S182" s="132"/>
      <c r="T182" s="132"/>
      <c r="U182" s="132"/>
      <c r="V182" s="132"/>
      <c r="W182" s="132"/>
    </row>
    <row r="183" ht="15.75">
      <c r="C183" s="3"/>
    </row>
    <row r="184" ht="15.75">
      <c r="B184" s="2"/>
    </row>
    <row r="185" ht="15.75">
      <c r="B185" s="2"/>
    </row>
    <row r="186" ht="15.75">
      <c r="B186" s="57" t="s">
        <v>123</v>
      </c>
    </row>
    <row r="187" ht="15.75">
      <c r="B187" s="57"/>
    </row>
    <row r="188" ht="12.75">
      <c r="B188" s="32" t="s">
        <v>227</v>
      </c>
    </row>
    <row r="189" ht="12.75">
      <c r="B189" s="32" t="s">
        <v>228</v>
      </c>
    </row>
    <row r="190" spans="2:24" ht="15.75" customHeight="1">
      <c r="B190" s="80" t="s">
        <v>229</v>
      </c>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1"/>
    </row>
    <row r="191" spans="2:23" ht="15.75">
      <c r="B191" s="72" t="s">
        <v>230</v>
      </c>
      <c r="C191" s="71"/>
      <c r="S191" s="32" t="s">
        <v>4</v>
      </c>
      <c r="W191" s="32"/>
    </row>
    <row r="192" spans="2:22" ht="15.75">
      <c r="B192" s="5" t="s">
        <v>231</v>
      </c>
      <c r="R192" s="86"/>
      <c r="S192" s="87"/>
      <c r="T192" s="87"/>
      <c r="U192" s="87"/>
      <c r="V192" s="88"/>
    </row>
    <row r="193" spans="2:22" ht="15.75">
      <c r="B193" s="5" t="s">
        <v>232</v>
      </c>
      <c r="C193" s="9"/>
      <c r="R193" s="127">
        <v>500</v>
      </c>
      <c r="S193" s="128"/>
      <c r="T193" s="128"/>
      <c r="U193" s="128"/>
      <c r="V193" s="129"/>
    </row>
    <row r="194" spans="2:22" ht="15.75">
      <c r="B194" s="5" t="s">
        <v>233</v>
      </c>
      <c r="C194" s="9"/>
      <c r="R194" s="127">
        <v>4000</v>
      </c>
      <c r="S194" s="128"/>
      <c r="T194" s="128"/>
      <c r="U194" s="128"/>
      <c r="V194" s="129"/>
    </row>
    <row r="195" spans="2:22" ht="15.75">
      <c r="B195" s="5" t="s">
        <v>234</v>
      </c>
      <c r="C195" s="9"/>
      <c r="R195" s="127">
        <v>1500</v>
      </c>
      <c r="S195" s="128"/>
      <c r="T195" s="128"/>
      <c r="U195" s="128"/>
      <c r="V195" s="129"/>
    </row>
    <row r="196" spans="2:22" ht="15.75">
      <c r="B196" s="5" t="s">
        <v>235</v>
      </c>
      <c r="C196" s="9"/>
      <c r="R196" s="127">
        <v>2400</v>
      </c>
      <c r="S196" s="128"/>
      <c r="T196" s="128"/>
      <c r="U196" s="128"/>
      <c r="V196" s="129"/>
    </row>
    <row r="197" spans="2:22" ht="15.75">
      <c r="B197" s="5" t="s">
        <v>205</v>
      </c>
      <c r="C197" s="9"/>
      <c r="R197" s="127">
        <v>500</v>
      </c>
      <c r="S197" s="128"/>
      <c r="T197" s="128"/>
      <c r="U197" s="128"/>
      <c r="V197" s="129"/>
    </row>
    <row r="198" spans="2:22" ht="15.75">
      <c r="B198" s="5" t="s">
        <v>166</v>
      </c>
      <c r="R198" s="86">
        <v>500</v>
      </c>
      <c r="S198" s="87"/>
      <c r="T198" s="87"/>
      <c r="U198" s="87"/>
      <c r="V198" s="88"/>
    </row>
    <row r="199" spans="2:22" ht="15.75">
      <c r="B199" s="5" t="s">
        <v>167</v>
      </c>
      <c r="C199" s="10"/>
      <c r="R199" s="86">
        <v>3000</v>
      </c>
      <c r="S199" s="87"/>
      <c r="T199" s="87"/>
      <c r="U199" s="87"/>
      <c r="V199" s="88"/>
    </row>
    <row r="200" spans="2:22" ht="15.75">
      <c r="B200" s="5" t="s">
        <v>168</v>
      </c>
      <c r="R200" s="127"/>
      <c r="S200" s="128"/>
      <c r="T200" s="128"/>
      <c r="U200" s="128"/>
      <c r="V200" s="129"/>
    </row>
    <row r="201" spans="2:22" ht="15.75">
      <c r="B201" s="5" t="s">
        <v>169</v>
      </c>
      <c r="C201" s="52"/>
      <c r="R201" s="127">
        <v>3000</v>
      </c>
      <c r="S201" s="128"/>
      <c r="T201" s="128"/>
      <c r="U201" s="128"/>
      <c r="V201" s="129"/>
    </row>
    <row r="202" spans="2:22" ht="15.75">
      <c r="B202" s="5" t="s">
        <v>28</v>
      </c>
      <c r="C202" s="20"/>
      <c r="D202" s="20"/>
      <c r="R202" s="86"/>
      <c r="S202" s="87"/>
      <c r="T202" s="87"/>
      <c r="U202" s="87"/>
      <c r="V202" s="88"/>
    </row>
    <row r="203" spans="2:22" ht="15.75">
      <c r="B203" s="5" t="s">
        <v>29</v>
      </c>
      <c r="C203" s="20"/>
      <c r="D203" s="20"/>
      <c r="R203" s="127"/>
      <c r="S203" s="128"/>
      <c r="T203" s="128"/>
      <c r="U203" s="128"/>
      <c r="V203" s="129"/>
    </row>
    <row r="204" spans="2:22" ht="15.75">
      <c r="B204" s="5" t="s">
        <v>30</v>
      </c>
      <c r="C204" s="20"/>
      <c r="D204" s="20"/>
      <c r="R204" s="127"/>
      <c r="S204" s="128"/>
      <c r="T204" s="128"/>
      <c r="U204" s="128"/>
      <c r="V204" s="129"/>
    </row>
    <row r="205" spans="2:22" ht="15.75">
      <c r="B205" s="5" t="s">
        <v>31</v>
      </c>
      <c r="C205" s="20"/>
      <c r="D205" s="20"/>
      <c r="R205" s="127"/>
      <c r="S205" s="128"/>
      <c r="T205" s="128"/>
      <c r="U205" s="128"/>
      <c r="V205" s="129"/>
    </row>
    <row r="206" spans="2:22" ht="15.75">
      <c r="B206" s="5" t="s">
        <v>32</v>
      </c>
      <c r="C206" s="20"/>
      <c r="D206" s="20"/>
      <c r="R206" s="127"/>
      <c r="S206" s="128"/>
      <c r="T206" s="128"/>
      <c r="U206" s="128"/>
      <c r="V206" s="129"/>
    </row>
    <row r="207" spans="2:22" ht="15.75">
      <c r="B207" s="61" t="s">
        <v>124</v>
      </c>
      <c r="C207" s="60"/>
      <c r="D207" s="20"/>
      <c r="R207" s="122">
        <f>SUM(R192:V206)</f>
        <v>15400</v>
      </c>
      <c r="S207" s="123"/>
      <c r="T207" s="123"/>
      <c r="U207" s="123"/>
      <c r="V207" s="124"/>
    </row>
    <row r="208" spans="2:24" ht="49.5" customHeight="1">
      <c r="B208" s="104" t="s">
        <v>244</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8"/>
    </row>
    <row r="209" ht="15.75">
      <c r="B209" s="3"/>
    </row>
    <row r="210" ht="15.75">
      <c r="B210" s="57" t="s">
        <v>236</v>
      </c>
    </row>
    <row r="211" spans="2:23" ht="15.75">
      <c r="B211" s="5" t="s">
        <v>48</v>
      </c>
      <c r="H211" s="92" t="s">
        <v>33</v>
      </c>
      <c r="I211" s="93"/>
      <c r="J211" s="93"/>
      <c r="K211" s="93"/>
      <c r="L211" s="93"/>
      <c r="M211" s="93"/>
      <c r="N211" s="93"/>
      <c r="O211" s="93"/>
      <c r="P211" s="93"/>
      <c r="Q211" s="93"/>
      <c r="R211" s="93"/>
      <c r="S211" s="93"/>
      <c r="T211" s="93"/>
      <c r="U211" s="93"/>
      <c r="V211" s="93"/>
      <c r="W211" s="94"/>
    </row>
    <row r="212" spans="2:23" ht="15.75">
      <c r="B212" s="5" t="s">
        <v>49</v>
      </c>
      <c r="H212" s="92" t="s">
        <v>185</v>
      </c>
      <c r="I212" s="93"/>
      <c r="J212" s="93"/>
      <c r="K212" s="93"/>
      <c r="L212" s="93"/>
      <c r="M212" s="93"/>
      <c r="N212" s="93"/>
      <c r="O212" s="93"/>
      <c r="P212" s="93"/>
      <c r="Q212" s="93"/>
      <c r="R212" s="93"/>
      <c r="S212" s="93"/>
      <c r="T212" s="93"/>
      <c r="U212" s="93"/>
      <c r="V212" s="93"/>
      <c r="W212" s="94"/>
    </row>
    <row r="213" spans="2:23" ht="15.75">
      <c r="B213" s="5" t="s">
        <v>50</v>
      </c>
      <c r="H213" s="47"/>
      <c r="I213" s="48"/>
      <c r="J213" s="48"/>
      <c r="K213" s="48"/>
      <c r="L213" s="92" t="s">
        <v>211</v>
      </c>
      <c r="M213" s="125"/>
      <c r="N213" s="125"/>
      <c r="O213" s="125"/>
      <c r="P213" s="125"/>
      <c r="Q213" s="125"/>
      <c r="R213" s="125"/>
      <c r="S213" s="125"/>
      <c r="T213" s="125"/>
      <c r="U213" s="125"/>
      <c r="V213" s="125"/>
      <c r="W213" s="126"/>
    </row>
    <row r="214" spans="2:23" ht="15.75">
      <c r="B214" s="5" t="s">
        <v>51</v>
      </c>
      <c r="H214" s="92" t="s">
        <v>148</v>
      </c>
      <c r="I214" s="93"/>
      <c r="J214" s="93"/>
      <c r="K214" s="93"/>
      <c r="L214" s="93"/>
      <c r="M214" s="93"/>
      <c r="N214" s="93"/>
      <c r="O214" s="93"/>
      <c r="P214" s="93"/>
      <c r="Q214" s="93"/>
      <c r="R214" s="93"/>
      <c r="S214" s="93"/>
      <c r="T214" s="93"/>
      <c r="U214" s="93"/>
      <c r="V214" s="93"/>
      <c r="W214" s="94"/>
    </row>
    <row r="215" spans="2:23" ht="15.75">
      <c r="B215" s="5" t="s">
        <v>52</v>
      </c>
      <c r="H215" s="92" t="s">
        <v>261</v>
      </c>
      <c r="I215" s="93"/>
      <c r="J215" s="93"/>
      <c r="K215" s="93"/>
      <c r="L215" s="93"/>
      <c r="M215" s="93"/>
      <c r="N215" s="93"/>
      <c r="O215" s="93"/>
      <c r="P215" s="93"/>
      <c r="Q215" s="93"/>
      <c r="R215" s="93"/>
      <c r="S215" s="93"/>
      <c r="T215" s="93"/>
      <c r="U215" s="93"/>
      <c r="V215" s="93"/>
      <c r="W215" s="94"/>
    </row>
    <row r="216" spans="2:23" ht="15.75">
      <c r="B216" s="5" t="s">
        <v>149</v>
      </c>
      <c r="H216" s="92" t="s">
        <v>186</v>
      </c>
      <c r="I216" s="93"/>
      <c r="J216" s="93"/>
      <c r="K216" s="93"/>
      <c r="L216" s="93"/>
      <c r="M216" s="93"/>
      <c r="N216" s="93"/>
      <c r="O216" s="93"/>
      <c r="P216" s="93"/>
      <c r="Q216" s="93"/>
      <c r="R216" s="93"/>
      <c r="S216" s="93"/>
      <c r="T216" s="93"/>
      <c r="U216" s="93"/>
      <c r="V216" s="93"/>
      <c r="W216" s="94"/>
    </row>
    <row r="217" spans="2:23" ht="15.75">
      <c r="B217" s="5" t="s">
        <v>53</v>
      </c>
      <c r="M217" s="113" t="s">
        <v>34</v>
      </c>
      <c r="N217" s="114"/>
      <c r="O217" s="114"/>
      <c r="P217" s="114"/>
      <c r="Q217" s="114"/>
      <c r="R217" s="114"/>
      <c r="S217" s="114"/>
      <c r="T217" s="114"/>
      <c r="U217" s="114"/>
      <c r="V217" s="114"/>
      <c r="W217" s="115"/>
    </row>
    <row r="218" spans="2:23" ht="15.75">
      <c r="B218" s="5" t="s">
        <v>119</v>
      </c>
      <c r="H218" s="119" t="s">
        <v>237</v>
      </c>
      <c r="I218" s="120"/>
      <c r="J218" s="120"/>
      <c r="K218" s="120"/>
      <c r="L218" s="120"/>
      <c r="M218" s="120"/>
      <c r="N218" s="120"/>
      <c r="O218" s="120"/>
      <c r="P218" s="120"/>
      <c r="Q218" s="120"/>
      <c r="R218" s="120"/>
      <c r="S218" s="120"/>
      <c r="T218" s="120"/>
      <c r="U218" s="120"/>
      <c r="V218" s="120"/>
      <c r="W218" s="121"/>
    </row>
    <row r="219" spans="2:23" ht="15.75">
      <c r="B219" s="5" t="s">
        <v>266</v>
      </c>
      <c r="M219" s="116" t="s">
        <v>128</v>
      </c>
      <c r="N219" s="117"/>
      <c r="O219" s="117"/>
      <c r="P219" s="117"/>
      <c r="Q219" s="117"/>
      <c r="R219" s="117"/>
      <c r="S219" s="117"/>
      <c r="T219" s="117"/>
      <c r="U219" s="117"/>
      <c r="V219" s="117"/>
      <c r="W219" s="118"/>
    </row>
    <row r="220" spans="2:23" ht="15.75">
      <c r="B220" s="5" t="s">
        <v>239</v>
      </c>
      <c r="M220" s="116" t="s">
        <v>240</v>
      </c>
      <c r="N220" s="117"/>
      <c r="O220" s="117"/>
      <c r="P220" s="117"/>
      <c r="Q220" s="117"/>
      <c r="R220" s="117"/>
      <c r="S220" s="117"/>
      <c r="T220" s="117"/>
      <c r="U220" s="117"/>
      <c r="V220" s="117"/>
      <c r="W220" s="118"/>
    </row>
    <row r="221" spans="2:23" ht="15.75">
      <c r="B221" s="5" t="s">
        <v>238</v>
      </c>
      <c r="P221" s="92" t="s">
        <v>206</v>
      </c>
      <c r="Q221" s="93"/>
      <c r="R221" s="93"/>
      <c r="S221" s="93"/>
      <c r="T221" s="93"/>
      <c r="U221" s="93"/>
      <c r="V221" s="93"/>
      <c r="W221" s="94"/>
    </row>
    <row r="222" ht="15.75">
      <c r="B222" s="3"/>
    </row>
    <row r="223" ht="15.75">
      <c r="B223" s="3"/>
    </row>
    <row r="224" ht="15.75">
      <c r="B224" s="57" t="s">
        <v>241</v>
      </c>
    </row>
    <row r="225" ht="15.75">
      <c r="B225" s="2" t="s">
        <v>187</v>
      </c>
    </row>
    <row r="226" ht="15.75">
      <c r="B226" s="3"/>
    </row>
    <row r="227" ht="19.5" customHeight="1">
      <c r="B227" s="5" t="s">
        <v>35</v>
      </c>
    </row>
    <row r="228" spans="2:24" ht="30" customHeight="1">
      <c r="B228" s="5"/>
      <c r="C228" s="89" t="s">
        <v>41</v>
      </c>
      <c r="D228" s="90"/>
      <c r="E228" s="90"/>
      <c r="F228" s="90"/>
      <c r="G228" s="90"/>
      <c r="H228" s="90"/>
      <c r="I228" s="90"/>
      <c r="J228" s="90"/>
      <c r="K228" s="90"/>
      <c r="L228" s="90"/>
      <c r="M228" s="90"/>
      <c r="N228" s="90"/>
      <c r="O228" s="90"/>
      <c r="P228" s="90"/>
      <c r="Q228" s="90"/>
      <c r="R228" s="90"/>
      <c r="S228" s="90"/>
      <c r="T228" s="90"/>
      <c r="U228" s="90"/>
      <c r="V228" s="90"/>
      <c r="W228" s="91"/>
      <c r="X228" s="38"/>
    </row>
    <row r="229" ht="19.5" customHeight="1">
      <c r="B229" s="5" t="s">
        <v>170</v>
      </c>
    </row>
    <row r="230" spans="2:23" ht="36" customHeight="1">
      <c r="B230" s="5"/>
      <c r="C230" s="89" t="s">
        <v>176</v>
      </c>
      <c r="D230" s="90"/>
      <c r="E230" s="90"/>
      <c r="F230" s="90"/>
      <c r="G230" s="90"/>
      <c r="H230" s="90"/>
      <c r="I230" s="90"/>
      <c r="J230" s="90"/>
      <c r="K230" s="90"/>
      <c r="L230" s="90"/>
      <c r="M230" s="90"/>
      <c r="N230" s="90"/>
      <c r="O230" s="90"/>
      <c r="P230" s="90"/>
      <c r="Q230" s="90"/>
      <c r="R230" s="90"/>
      <c r="S230" s="90"/>
      <c r="T230" s="90"/>
      <c r="U230" s="90"/>
      <c r="V230" s="90"/>
      <c r="W230" s="91"/>
    </row>
    <row r="231" ht="19.5" customHeight="1">
      <c r="B231" s="5" t="s">
        <v>188</v>
      </c>
    </row>
    <row r="232" spans="2:23" ht="30" customHeight="1">
      <c r="B232" s="5"/>
      <c r="C232" s="89" t="s">
        <v>245</v>
      </c>
      <c r="D232" s="90"/>
      <c r="E232" s="90"/>
      <c r="F232" s="90"/>
      <c r="G232" s="90"/>
      <c r="H232" s="90"/>
      <c r="I232" s="90"/>
      <c r="J232" s="90"/>
      <c r="K232" s="90"/>
      <c r="L232" s="90"/>
      <c r="M232" s="90"/>
      <c r="N232" s="90"/>
      <c r="O232" s="90"/>
      <c r="P232" s="90"/>
      <c r="Q232" s="90"/>
      <c r="R232" s="90"/>
      <c r="S232" s="90"/>
      <c r="T232" s="90"/>
      <c r="U232" s="90"/>
      <c r="V232" s="90"/>
      <c r="W232" s="91"/>
    </row>
    <row r="233" ht="19.5" customHeight="1">
      <c r="B233" s="5" t="s">
        <v>5</v>
      </c>
    </row>
    <row r="234" spans="2:23" ht="30" customHeight="1">
      <c r="B234" s="5"/>
      <c r="C234" s="89" t="s">
        <v>189</v>
      </c>
      <c r="D234" s="90"/>
      <c r="E234" s="90"/>
      <c r="F234" s="90"/>
      <c r="G234" s="90"/>
      <c r="H234" s="90"/>
      <c r="I234" s="90"/>
      <c r="J234" s="90"/>
      <c r="K234" s="90"/>
      <c r="L234" s="90"/>
      <c r="M234" s="90"/>
      <c r="N234" s="90"/>
      <c r="O234" s="90"/>
      <c r="P234" s="90"/>
      <c r="Q234" s="90"/>
      <c r="R234" s="90"/>
      <c r="S234" s="90"/>
      <c r="T234" s="90"/>
      <c r="U234" s="90"/>
      <c r="V234" s="90"/>
      <c r="W234" s="91"/>
    </row>
    <row r="235" ht="19.5" customHeight="1">
      <c r="B235" s="5" t="s">
        <v>36</v>
      </c>
    </row>
    <row r="236" spans="2:23" ht="30" customHeight="1">
      <c r="B236" s="5"/>
      <c r="C236" s="89" t="s">
        <v>190</v>
      </c>
      <c r="D236" s="90"/>
      <c r="E236" s="90"/>
      <c r="F236" s="90"/>
      <c r="G236" s="90"/>
      <c r="H236" s="90"/>
      <c r="I236" s="90"/>
      <c r="J236" s="90"/>
      <c r="K236" s="90"/>
      <c r="L236" s="90"/>
      <c r="M236" s="90"/>
      <c r="N236" s="90"/>
      <c r="O236" s="90"/>
      <c r="P236" s="90"/>
      <c r="Q236" s="90"/>
      <c r="R236" s="90"/>
      <c r="S236" s="90"/>
      <c r="T236" s="90"/>
      <c r="U236" s="90"/>
      <c r="V236" s="90"/>
      <c r="W236" s="91"/>
    </row>
    <row r="237" ht="19.5" customHeight="1">
      <c r="B237" s="5" t="s">
        <v>38</v>
      </c>
    </row>
    <row r="238" spans="2:23" ht="30" customHeight="1">
      <c r="B238" s="5"/>
      <c r="C238" s="89" t="s">
        <v>37</v>
      </c>
      <c r="D238" s="90"/>
      <c r="E238" s="90"/>
      <c r="F238" s="90"/>
      <c r="G238" s="90"/>
      <c r="H238" s="90"/>
      <c r="I238" s="90"/>
      <c r="J238" s="90"/>
      <c r="K238" s="90"/>
      <c r="L238" s="90"/>
      <c r="M238" s="90"/>
      <c r="N238" s="90"/>
      <c r="O238" s="90"/>
      <c r="P238" s="90"/>
      <c r="Q238" s="90"/>
      <c r="R238" s="90"/>
      <c r="S238" s="90"/>
      <c r="T238" s="90"/>
      <c r="U238" s="90"/>
      <c r="V238" s="90"/>
      <c r="W238" s="91"/>
    </row>
    <row r="239" ht="19.5" customHeight="1">
      <c r="B239" s="5" t="s">
        <v>6</v>
      </c>
    </row>
    <row r="240" spans="2:23" ht="30" customHeight="1">
      <c r="B240" s="5"/>
      <c r="C240" s="89" t="s">
        <v>171</v>
      </c>
      <c r="D240" s="90"/>
      <c r="E240" s="90"/>
      <c r="F240" s="90"/>
      <c r="G240" s="90"/>
      <c r="H240" s="90"/>
      <c r="I240" s="90"/>
      <c r="J240" s="90"/>
      <c r="K240" s="90"/>
      <c r="L240" s="90"/>
      <c r="M240" s="90"/>
      <c r="N240" s="90"/>
      <c r="O240" s="90"/>
      <c r="P240" s="90"/>
      <c r="Q240" s="90"/>
      <c r="R240" s="90"/>
      <c r="S240" s="90"/>
      <c r="T240" s="90"/>
      <c r="U240" s="90"/>
      <c r="V240" s="90"/>
      <c r="W240" s="91"/>
    </row>
    <row r="241" ht="19.5" customHeight="1">
      <c r="B241" s="5" t="s">
        <v>172</v>
      </c>
    </row>
    <row r="242" spans="2:23" ht="30" customHeight="1">
      <c r="B242" s="5"/>
      <c r="C242" s="89" t="s">
        <v>265</v>
      </c>
      <c r="D242" s="90"/>
      <c r="E242" s="90"/>
      <c r="F242" s="90"/>
      <c r="G242" s="90"/>
      <c r="H242" s="90"/>
      <c r="I242" s="90"/>
      <c r="J242" s="90"/>
      <c r="K242" s="90"/>
      <c r="L242" s="90"/>
      <c r="M242" s="90"/>
      <c r="N242" s="90"/>
      <c r="O242" s="90"/>
      <c r="P242" s="90"/>
      <c r="Q242" s="90"/>
      <c r="R242" s="90"/>
      <c r="S242" s="90"/>
      <c r="T242" s="90"/>
      <c r="U242" s="90"/>
      <c r="V242" s="90"/>
      <c r="W242" s="91"/>
    </row>
    <row r="243" spans="2:23" ht="15.75">
      <c r="B243" s="5"/>
      <c r="C243" s="38"/>
      <c r="D243" s="38"/>
      <c r="E243" s="38"/>
      <c r="F243" s="38"/>
      <c r="G243" s="38"/>
      <c r="H243" s="38"/>
      <c r="I243" s="38"/>
      <c r="J243" s="38"/>
      <c r="K243" s="38"/>
      <c r="L243" s="38"/>
      <c r="M243" s="38"/>
      <c r="N243" s="38"/>
      <c r="O243" s="38"/>
      <c r="P243" s="38"/>
      <c r="Q243" s="38"/>
      <c r="R243" s="38"/>
      <c r="S243" s="38"/>
      <c r="T243" s="38"/>
      <c r="U243" s="38"/>
      <c r="V243" s="38"/>
      <c r="W243" s="38"/>
    </row>
    <row r="244" spans="2:3" ht="15.75">
      <c r="B244" s="57" t="s">
        <v>242</v>
      </c>
      <c r="C244" s="4"/>
    </row>
    <row r="245" spans="2:23" ht="45.75" customHeight="1">
      <c r="B245" s="178" t="s">
        <v>191</v>
      </c>
      <c r="C245" s="179"/>
      <c r="D245" s="179"/>
      <c r="E245" s="179"/>
      <c r="F245" s="179"/>
      <c r="G245" s="179"/>
      <c r="H245" s="179"/>
      <c r="I245" s="179"/>
      <c r="J245" s="179"/>
      <c r="K245" s="179"/>
      <c r="L245" s="179"/>
      <c r="M245" s="179"/>
      <c r="N245" s="179"/>
      <c r="O245" s="179"/>
      <c r="P245" s="179"/>
      <c r="Q245" s="179"/>
      <c r="R245" s="179"/>
      <c r="S245" s="179"/>
      <c r="T245" s="179"/>
      <c r="U245" s="179"/>
      <c r="V245" s="179"/>
      <c r="W245" s="179"/>
    </row>
    <row r="246" spans="2:23" ht="55.5" customHeight="1">
      <c r="B246" s="80" t="s">
        <v>267</v>
      </c>
      <c r="C246" s="130"/>
      <c r="D246" s="130"/>
      <c r="E246" s="130"/>
      <c r="F246" s="130"/>
      <c r="G246" s="130"/>
      <c r="H246" s="130"/>
      <c r="I246" s="130"/>
      <c r="J246" s="130"/>
      <c r="K246" s="130"/>
      <c r="L246" s="130"/>
      <c r="M246" s="130"/>
      <c r="N246" s="130"/>
      <c r="O246" s="130"/>
      <c r="P246" s="130"/>
      <c r="Q246" s="130"/>
      <c r="R246" s="130"/>
      <c r="S246" s="130"/>
      <c r="T246" s="130"/>
      <c r="U246" s="130"/>
      <c r="V246" s="130"/>
      <c r="W246" s="131"/>
    </row>
    <row r="247" ht="15.75">
      <c r="B247" s="73"/>
    </row>
    <row r="248" ht="16.5">
      <c r="B248" s="3" t="s">
        <v>173</v>
      </c>
    </row>
    <row r="249" spans="2:23" ht="48" customHeight="1">
      <c r="B249" s="89" t="s">
        <v>39</v>
      </c>
      <c r="C249" s="90"/>
      <c r="D249" s="90"/>
      <c r="E249" s="90"/>
      <c r="F249" s="90"/>
      <c r="G249" s="90"/>
      <c r="H249" s="90"/>
      <c r="I249" s="90"/>
      <c r="J249" s="90"/>
      <c r="K249" s="90"/>
      <c r="L249" s="90"/>
      <c r="M249" s="90"/>
      <c r="N249" s="90"/>
      <c r="O249" s="90"/>
      <c r="P249" s="90"/>
      <c r="Q249" s="90"/>
      <c r="R249" s="90"/>
      <c r="S249" s="90"/>
      <c r="T249" s="90"/>
      <c r="U249" s="90"/>
      <c r="V249" s="90"/>
      <c r="W249" s="91"/>
    </row>
    <row r="250" spans="2:15" ht="16.5">
      <c r="B250" s="3" t="s">
        <v>207</v>
      </c>
      <c r="J250" s="92" t="s">
        <v>174</v>
      </c>
      <c r="K250" s="93"/>
      <c r="L250" s="93"/>
      <c r="M250" s="93"/>
      <c r="N250" s="94"/>
      <c r="O250" t="s">
        <v>40</v>
      </c>
    </row>
    <row r="251" spans="2:9" ht="15.75">
      <c r="B251" s="3"/>
      <c r="E251" s="39"/>
      <c r="F251" s="39"/>
      <c r="G251" s="39"/>
      <c r="H251" s="39"/>
      <c r="I251" s="39"/>
    </row>
    <row r="252" spans="2:9" ht="15.75">
      <c r="B252" s="3"/>
      <c r="E252" s="39"/>
      <c r="F252" s="39"/>
      <c r="G252" s="39"/>
      <c r="H252" s="39"/>
      <c r="I252" s="39"/>
    </row>
    <row r="253" spans="2:3" ht="15.75">
      <c r="B253" s="57" t="s">
        <v>243</v>
      </c>
      <c r="C253" s="4"/>
    </row>
    <row r="254" spans="2:23" ht="30.75" customHeight="1">
      <c r="B254" s="132" t="s">
        <v>192</v>
      </c>
      <c r="C254" s="153"/>
      <c r="D254" s="153"/>
      <c r="E254" s="153"/>
      <c r="F254" s="153"/>
      <c r="G254" s="153"/>
      <c r="H254" s="153"/>
      <c r="I254" s="153"/>
      <c r="J254" s="153"/>
      <c r="K254" s="153"/>
      <c r="L254" s="153"/>
      <c r="M254" s="153"/>
      <c r="N254" s="153"/>
      <c r="O254" s="153"/>
      <c r="P254" s="153"/>
      <c r="Q254" s="153"/>
      <c r="R254" s="153"/>
      <c r="S254" s="153"/>
      <c r="T254" s="153"/>
      <c r="U254" s="153"/>
      <c r="V254" s="153"/>
      <c r="W254" s="153"/>
    </row>
    <row r="255" ht="16.5">
      <c r="B255" s="7"/>
    </row>
    <row r="256" spans="2:23" ht="12.75">
      <c r="B256" s="180" t="s">
        <v>193</v>
      </c>
      <c r="C256" s="181"/>
      <c r="D256" s="181"/>
      <c r="E256" s="181"/>
      <c r="F256" s="181"/>
      <c r="G256" s="181"/>
      <c r="H256" s="181"/>
      <c r="I256" s="181"/>
      <c r="J256" s="181"/>
      <c r="K256" s="181"/>
      <c r="L256" s="181"/>
      <c r="M256" s="181"/>
      <c r="N256" s="181"/>
      <c r="O256" s="181"/>
      <c r="P256" s="181"/>
      <c r="Q256" s="181"/>
      <c r="R256" s="181"/>
      <c r="S256" s="181"/>
      <c r="T256" s="181"/>
      <c r="U256" s="181"/>
      <c r="V256" s="181"/>
      <c r="W256" s="182"/>
    </row>
    <row r="257" spans="2:23" ht="238.5" customHeight="1">
      <c r="B257" s="183"/>
      <c r="C257" s="184"/>
      <c r="D257" s="184"/>
      <c r="E257" s="184"/>
      <c r="F257" s="184"/>
      <c r="G257" s="184"/>
      <c r="H257" s="184"/>
      <c r="I257" s="184"/>
      <c r="J257" s="184"/>
      <c r="K257" s="184"/>
      <c r="L257" s="184"/>
      <c r="M257" s="184"/>
      <c r="N257" s="184"/>
      <c r="O257" s="184"/>
      <c r="P257" s="184"/>
      <c r="Q257" s="184"/>
      <c r="R257" s="184"/>
      <c r="S257" s="184"/>
      <c r="T257" s="184"/>
      <c r="U257" s="184"/>
      <c r="V257" s="184"/>
      <c r="W257" s="185"/>
    </row>
    <row r="258" spans="2:23" ht="12.75">
      <c r="B258" s="64"/>
      <c r="C258" s="64"/>
      <c r="D258" s="64"/>
      <c r="E258" s="64"/>
      <c r="F258" s="64"/>
      <c r="G258" s="64"/>
      <c r="H258" s="64"/>
      <c r="I258" s="64"/>
      <c r="J258" s="64"/>
      <c r="K258" s="66"/>
      <c r="L258" s="66"/>
      <c r="M258" s="66"/>
      <c r="N258" s="66"/>
      <c r="O258" s="66"/>
      <c r="P258" s="66"/>
      <c r="Q258" s="66"/>
      <c r="R258" s="66"/>
      <c r="S258" s="66"/>
      <c r="T258" s="66"/>
      <c r="U258" s="66"/>
      <c r="V258" s="66"/>
      <c r="W258" s="64"/>
    </row>
    <row r="259" ht="15.75">
      <c r="B259" s="57" t="s">
        <v>150</v>
      </c>
    </row>
    <row r="260" ht="15.75">
      <c r="B260" s="57"/>
    </row>
    <row r="261" spans="2:24" ht="36" customHeight="1">
      <c r="B261" s="151" t="s">
        <v>209</v>
      </c>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row>
    <row r="262" spans="2:24" ht="15.75">
      <c r="B262" s="40"/>
      <c r="C262" s="40"/>
      <c r="D262" s="40"/>
      <c r="E262" s="40"/>
      <c r="F262" s="40"/>
      <c r="G262" s="40"/>
      <c r="H262" s="40"/>
      <c r="I262" s="40"/>
      <c r="J262" s="40"/>
      <c r="K262" s="40"/>
      <c r="L262" s="40"/>
      <c r="M262" s="40"/>
      <c r="N262" s="40"/>
      <c r="O262" s="40"/>
      <c r="P262" s="40"/>
      <c r="Q262" s="40"/>
      <c r="R262" s="40"/>
      <c r="S262" s="40"/>
      <c r="T262" s="40"/>
      <c r="U262" s="40"/>
      <c r="V262" s="40"/>
      <c r="W262" s="40"/>
      <c r="X262" s="40"/>
    </row>
    <row r="263" spans="2:22" ht="12.75">
      <c r="B263" s="32" t="s">
        <v>151</v>
      </c>
      <c r="K263" s="89" t="s">
        <v>208</v>
      </c>
      <c r="L263" s="90"/>
      <c r="M263" s="90"/>
      <c r="N263" s="90"/>
      <c r="O263" s="90"/>
      <c r="P263" s="90"/>
      <c r="Q263" s="90"/>
      <c r="R263" s="90"/>
      <c r="S263" s="90"/>
      <c r="T263" s="90"/>
      <c r="U263" s="90"/>
      <c r="V263" s="91"/>
    </row>
    <row r="264" spans="2:21" ht="12.75">
      <c r="B264" s="32"/>
      <c r="K264" s="65"/>
      <c r="L264" s="65"/>
      <c r="M264" s="65"/>
      <c r="N264" s="65"/>
      <c r="O264" s="65"/>
      <c r="P264" s="65"/>
      <c r="Q264" s="65"/>
      <c r="R264" s="65"/>
      <c r="S264" s="65"/>
      <c r="T264" s="65"/>
      <c r="U264" s="65"/>
    </row>
    <row r="265" spans="2:22" ht="15.75">
      <c r="B265" s="5" t="s">
        <v>84</v>
      </c>
      <c r="F265" s="83" t="s">
        <v>262</v>
      </c>
      <c r="G265" s="84"/>
      <c r="H265" s="84"/>
      <c r="I265" s="84"/>
      <c r="J265" s="84"/>
      <c r="K265" s="84"/>
      <c r="L265" s="84"/>
      <c r="M265" s="84"/>
      <c r="N265" s="84"/>
      <c r="O265" s="84"/>
      <c r="P265" s="84"/>
      <c r="Q265" s="84"/>
      <c r="R265" s="84"/>
      <c r="S265" s="84"/>
      <c r="T265" s="84"/>
      <c r="U265" s="84"/>
      <c r="V265" s="85"/>
    </row>
    <row r="266" spans="2:22" ht="15.75">
      <c r="B266" s="5" t="s">
        <v>88</v>
      </c>
      <c r="F266" s="83" t="s">
        <v>258</v>
      </c>
      <c r="G266" s="84"/>
      <c r="H266" s="84"/>
      <c r="I266" s="84"/>
      <c r="J266" s="84"/>
      <c r="K266" s="84"/>
      <c r="L266" s="84"/>
      <c r="M266" s="84"/>
      <c r="N266" s="84"/>
      <c r="O266" s="84"/>
      <c r="P266" s="84"/>
      <c r="Q266" s="84"/>
      <c r="R266" s="84"/>
      <c r="S266" s="84"/>
      <c r="T266" s="84"/>
      <c r="U266" s="84"/>
      <c r="V266" s="85"/>
    </row>
    <row r="267" spans="2:22" ht="15.75">
      <c r="B267" s="5" t="s">
        <v>86</v>
      </c>
      <c r="H267" s="83" t="s">
        <v>152</v>
      </c>
      <c r="I267" s="84"/>
      <c r="J267" s="84"/>
      <c r="K267" s="84"/>
      <c r="L267" s="84"/>
      <c r="M267" s="84"/>
      <c r="N267" s="84"/>
      <c r="O267" s="85"/>
      <c r="P267" t="s">
        <v>87</v>
      </c>
      <c r="R267" s="95">
        <v>6045551234</v>
      </c>
      <c r="S267" s="96"/>
      <c r="T267" s="96"/>
      <c r="U267" s="96"/>
      <c r="V267" s="97"/>
    </row>
    <row r="268" spans="2:22" ht="15.75">
      <c r="B268" s="5" t="s">
        <v>85</v>
      </c>
      <c r="R268" s="98">
        <v>40210</v>
      </c>
      <c r="S268" s="99"/>
      <c r="T268" s="99"/>
      <c r="U268" s="99"/>
      <c r="V268" s="81"/>
    </row>
    <row r="269" spans="2:22" ht="15.75">
      <c r="B269" s="5" t="s">
        <v>89</v>
      </c>
      <c r="R269" s="98">
        <v>40330</v>
      </c>
      <c r="S269" s="99"/>
      <c r="T269" s="99"/>
      <c r="U269" s="99"/>
      <c r="V269" s="81"/>
    </row>
    <row r="270" ht="15.75">
      <c r="B270" s="5"/>
    </row>
    <row r="271" spans="2:22" ht="15.75">
      <c r="B271" s="5" t="s">
        <v>84</v>
      </c>
      <c r="F271" s="83" t="s">
        <v>264</v>
      </c>
      <c r="G271" s="84"/>
      <c r="H271" s="84"/>
      <c r="I271" s="84"/>
      <c r="J271" s="84"/>
      <c r="K271" s="84"/>
      <c r="L271" s="84"/>
      <c r="M271" s="84"/>
      <c r="N271" s="84"/>
      <c r="O271" s="84"/>
      <c r="P271" s="84"/>
      <c r="Q271" s="84"/>
      <c r="R271" s="84"/>
      <c r="S271" s="84"/>
      <c r="T271" s="84"/>
      <c r="U271" s="84"/>
      <c r="V271" s="85"/>
    </row>
    <row r="272" spans="2:22" ht="15.75">
      <c r="B272" s="5" t="s">
        <v>88</v>
      </c>
      <c r="F272" s="83" t="s">
        <v>259</v>
      </c>
      <c r="G272" s="84"/>
      <c r="H272" s="84"/>
      <c r="I272" s="84"/>
      <c r="J272" s="84"/>
      <c r="K272" s="84"/>
      <c r="L272" s="84"/>
      <c r="M272" s="84"/>
      <c r="N272" s="84"/>
      <c r="O272" s="84"/>
      <c r="P272" s="84"/>
      <c r="Q272" s="84"/>
      <c r="R272" s="84"/>
      <c r="S272" s="84"/>
      <c r="T272" s="84"/>
      <c r="U272" s="84"/>
      <c r="V272" s="85"/>
    </row>
    <row r="273" spans="2:22" ht="15.75">
      <c r="B273" s="5" t="s">
        <v>86</v>
      </c>
      <c r="H273" s="83" t="s">
        <v>153</v>
      </c>
      <c r="I273" s="84"/>
      <c r="J273" s="84"/>
      <c r="K273" s="84"/>
      <c r="L273" s="84"/>
      <c r="M273" s="84"/>
      <c r="N273" s="84"/>
      <c r="O273" s="85"/>
      <c r="P273" t="s">
        <v>87</v>
      </c>
      <c r="R273" s="95">
        <v>2505554321</v>
      </c>
      <c r="S273" s="96"/>
      <c r="T273" s="96"/>
      <c r="U273" s="96"/>
      <c r="V273" s="97"/>
    </row>
    <row r="274" spans="2:22" ht="15.75">
      <c r="B274" s="5" t="s">
        <v>85</v>
      </c>
      <c r="R274" s="98">
        <v>40269</v>
      </c>
      <c r="S274" s="99"/>
      <c r="T274" s="99"/>
      <c r="U274" s="99"/>
      <c r="V274" s="81"/>
    </row>
    <row r="275" spans="2:22" ht="15.75">
      <c r="B275" s="5" t="s">
        <v>89</v>
      </c>
      <c r="R275" s="98">
        <v>40344</v>
      </c>
      <c r="S275" s="99"/>
      <c r="T275" s="99"/>
      <c r="U275" s="99"/>
      <c r="V275" s="81"/>
    </row>
    <row r="276" ht="15.75">
      <c r="B276" s="5"/>
    </row>
    <row r="277" spans="2:22" ht="15.75">
      <c r="B277" s="5" t="s">
        <v>84</v>
      </c>
      <c r="F277" s="83" t="s">
        <v>263</v>
      </c>
      <c r="G277" s="84"/>
      <c r="H277" s="84"/>
      <c r="I277" s="84"/>
      <c r="J277" s="84"/>
      <c r="K277" s="84"/>
      <c r="L277" s="84"/>
      <c r="M277" s="84"/>
      <c r="N277" s="84"/>
      <c r="O277" s="84"/>
      <c r="P277" s="84"/>
      <c r="Q277" s="84"/>
      <c r="R277" s="84"/>
      <c r="S277" s="84"/>
      <c r="T277" s="84"/>
      <c r="U277" s="84"/>
      <c r="V277" s="85"/>
    </row>
    <row r="278" spans="2:22" ht="15.75">
      <c r="B278" s="5" t="s">
        <v>88</v>
      </c>
      <c r="F278" s="83" t="s">
        <v>260</v>
      </c>
      <c r="G278" s="84"/>
      <c r="H278" s="84"/>
      <c r="I278" s="84"/>
      <c r="J278" s="84"/>
      <c r="K278" s="84"/>
      <c r="L278" s="84"/>
      <c r="M278" s="84"/>
      <c r="N278" s="84"/>
      <c r="O278" s="84"/>
      <c r="P278" s="84"/>
      <c r="Q278" s="84"/>
      <c r="R278" s="84"/>
      <c r="S278" s="84"/>
      <c r="T278" s="84"/>
      <c r="U278" s="84"/>
      <c r="V278" s="85"/>
    </row>
    <row r="279" spans="2:22" ht="15.75">
      <c r="B279" s="5" t="s">
        <v>86</v>
      </c>
      <c r="H279" s="83" t="s">
        <v>154</v>
      </c>
      <c r="I279" s="84"/>
      <c r="J279" s="84"/>
      <c r="K279" s="84"/>
      <c r="L279" s="84"/>
      <c r="M279" s="84"/>
      <c r="N279" s="84"/>
      <c r="O279" s="85"/>
      <c r="P279" t="s">
        <v>87</v>
      </c>
      <c r="R279" s="95">
        <v>2505551144</v>
      </c>
      <c r="S279" s="96"/>
      <c r="T279" s="96"/>
      <c r="U279" s="96"/>
      <c r="V279" s="97"/>
    </row>
    <row r="280" spans="2:22" ht="15.75">
      <c r="B280" s="5" t="s">
        <v>85</v>
      </c>
      <c r="R280" s="98">
        <v>40268</v>
      </c>
      <c r="S280" s="99"/>
      <c r="T280" s="99"/>
      <c r="U280" s="99"/>
      <c r="V280" s="81"/>
    </row>
    <row r="281" spans="2:22" ht="15.75">
      <c r="B281" s="5" t="s">
        <v>89</v>
      </c>
      <c r="R281" s="98">
        <v>40359</v>
      </c>
      <c r="S281" s="99"/>
      <c r="T281" s="99"/>
      <c r="U281" s="99"/>
      <c r="V281" s="81"/>
    </row>
    <row r="282" ht="15.75">
      <c r="B282" s="5"/>
    </row>
    <row r="283" spans="2:22" ht="15.75">
      <c r="B283" s="5" t="s">
        <v>84</v>
      </c>
      <c r="F283" s="169"/>
      <c r="G283" s="170"/>
      <c r="H283" s="170"/>
      <c r="I283" s="170"/>
      <c r="J283" s="170"/>
      <c r="K283" s="170"/>
      <c r="L283" s="170"/>
      <c r="M283" s="170"/>
      <c r="N283" s="170"/>
      <c r="O283" s="170"/>
      <c r="P283" s="170"/>
      <c r="Q283" s="170"/>
      <c r="R283" s="170"/>
      <c r="S283" s="170"/>
      <c r="T283" s="170"/>
      <c r="U283" s="170"/>
      <c r="V283" s="171"/>
    </row>
    <row r="284" spans="2:22" ht="15.75">
      <c r="B284" s="5" t="s">
        <v>88</v>
      </c>
      <c r="F284" s="169"/>
      <c r="G284" s="170"/>
      <c r="H284" s="170"/>
      <c r="I284" s="170"/>
      <c r="J284" s="170"/>
      <c r="K284" s="170"/>
      <c r="L284" s="170"/>
      <c r="M284" s="170"/>
      <c r="N284" s="170"/>
      <c r="O284" s="170"/>
      <c r="P284" s="170"/>
      <c r="Q284" s="170"/>
      <c r="R284" s="170"/>
      <c r="S284" s="170"/>
      <c r="T284" s="170"/>
      <c r="U284" s="170"/>
      <c r="V284" s="171"/>
    </row>
    <row r="285" spans="2:22" ht="15.75">
      <c r="B285" s="5" t="s">
        <v>86</v>
      </c>
      <c r="H285" s="169"/>
      <c r="I285" s="170"/>
      <c r="J285" s="170"/>
      <c r="K285" s="170"/>
      <c r="L285" s="170"/>
      <c r="M285" s="170"/>
      <c r="N285" s="170"/>
      <c r="O285" s="171"/>
      <c r="P285" t="s">
        <v>87</v>
      </c>
      <c r="R285" s="95"/>
      <c r="S285" s="96"/>
      <c r="T285" s="96"/>
      <c r="U285" s="96"/>
      <c r="V285" s="97"/>
    </row>
    <row r="286" spans="2:22" ht="15.75">
      <c r="B286" s="5" t="s">
        <v>85</v>
      </c>
      <c r="R286" s="98"/>
      <c r="S286" s="99"/>
      <c r="T286" s="99"/>
      <c r="U286" s="99"/>
      <c r="V286" s="81"/>
    </row>
    <row r="287" spans="2:22" ht="15.75">
      <c r="B287" s="5" t="s">
        <v>89</v>
      </c>
      <c r="R287" s="98"/>
      <c r="S287" s="99"/>
      <c r="T287" s="99"/>
      <c r="U287" s="99"/>
      <c r="V287" s="81"/>
    </row>
    <row r="288" ht="15.75">
      <c r="B288" s="5"/>
    </row>
    <row r="289" spans="2:22" ht="15.75">
      <c r="B289" s="5" t="s">
        <v>84</v>
      </c>
      <c r="F289" s="169"/>
      <c r="G289" s="170"/>
      <c r="H289" s="170"/>
      <c r="I289" s="170"/>
      <c r="J289" s="170"/>
      <c r="K289" s="170"/>
      <c r="L289" s="170"/>
      <c r="M289" s="170"/>
      <c r="N289" s="170"/>
      <c r="O289" s="170"/>
      <c r="P289" s="170"/>
      <c r="Q289" s="170"/>
      <c r="R289" s="170"/>
      <c r="S289" s="170"/>
      <c r="T289" s="170"/>
      <c r="U289" s="170"/>
      <c r="V289" s="171"/>
    </row>
    <row r="290" spans="2:22" ht="15.75">
      <c r="B290" s="5" t="s">
        <v>88</v>
      </c>
      <c r="F290" s="172"/>
      <c r="G290" s="173"/>
      <c r="H290" s="173"/>
      <c r="I290" s="173"/>
      <c r="J290" s="173"/>
      <c r="K290" s="173"/>
      <c r="L290" s="173"/>
      <c r="M290" s="173"/>
      <c r="N290" s="173"/>
      <c r="O290" s="173"/>
      <c r="P290" s="173"/>
      <c r="Q290" s="173"/>
      <c r="R290" s="173"/>
      <c r="S290" s="173"/>
      <c r="T290" s="173"/>
      <c r="U290" s="173"/>
      <c r="V290" s="174"/>
    </row>
    <row r="291" spans="2:22" ht="15.75">
      <c r="B291" s="5" t="s">
        <v>86</v>
      </c>
      <c r="H291" s="169"/>
      <c r="I291" s="170"/>
      <c r="J291" s="170"/>
      <c r="K291" s="170"/>
      <c r="L291" s="170"/>
      <c r="M291" s="170"/>
      <c r="N291" s="170"/>
      <c r="O291" s="171"/>
      <c r="P291" t="s">
        <v>87</v>
      </c>
      <c r="R291" s="95"/>
      <c r="S291" s="96"/>
      <c r="T291" s="96"/>
      <c r="U291" s="96"/>
      <c r="V291" s="97"/>
    </row>
    <row r="292" spans="2:22" ht="15.75">
      <c r="B292" s="5" t="s">
        <v>85</v>
      </c>
      <c r="R292" s="98"/>
      <c r="S292" s="99"/>
      <c r="T292" s="99"/>
      <c r="U292" s="99"/>
      <c r="V292" s="81"/>
    </row>
    <row r="293" spans="2:22" ht="15.75">
      <c r="B293" s="5" t="s">
        <v>89</v>
      </c>
      <c r="R293" s="98"/>
      <c r="S293" s="99"/>
      <c r="T293" s="99"/>
      <c r="U293" s="99"/>
      <c r="V293" s="81"/>
    </row>
    <row r="294" ht="15.75">
      <c r="B294" s="5"/>
    </row>
    <row r="295" spans="2:22" ht="15.75">
      <c r="B295" s="5" t="s">
        <v>84</v>
      </c>
      <c r="F295" s="169"/>
      <c r="G295" s="170"/>
      <c r="H295" s="170"/>
      <c r="I295" s="170"/>
      <c r="J295" s="170"/>
      <c r="K295" s="170"/>
      <c r="L295" s="170"/>
      <c r="M295" s="170"/>
      <c r="N295" s="170"/>
      <c r="O295" s="170"/>
      <c r="P295" s="170"/>
      <c r="Q295" s="170"/>
      <c r="R295" s="170"/>
      <c r="S295" s="170"/>
      <c r="T295" s="170"/>
      <c r="U295" s="170"/>
      <c r="V295" s="171"/>
    </row>
    <row r="296" spans="2:22" ht="15.75">
      <c r="B296" s="5" t="s">
        <v>88</v>
      </c>
      <c r="F296" s="169"/>
      <c r="G296" s="170"/>
      <c r="H296" s="170"/>
      <c r="I296" s="170"/>
      <c r="J296" s="170"/>
      <c r="K296" s="170"/>
      <c r="L296" s="170"/>
      <c r="M296" s="170"/>
      <c r="N296" s="170"/>
      <c r="O296" s="170"/>
      <c r="P296" s="170"/>
      <c r="Q296" s="170"/>
      <c r="R296" s="170"/>
      <c r="S296" s="170"/>
      <c r="T296" s="170"/>
      <c r="U296" s="170"/>
      <c r="V296" s="171"/>
    </row>
    <row r="297" spans="2:22" ht="15.75">
      <c r="B297" s="5" t="s">
        <v>86</v>
      </c>
      <c r="H297" s="169"/>
      <c r="I297" s="170"/>
      <c r="J297" s="170"/>
      <c r="K297" s="170"/>
      <c r="L297" s="170"/>
      <c r="M297" s="170"/>
      <c r="N297" s="170"/>
      <c r="O297" s="171"/>
      <c r="P297" t="s">
        <v>87</v>
      </c>
      <c r="R297" s="95"/>
      <c r="S297" s="96"/>
      <c r="T297" s="96"/>
      <c r="U297" s="96"/>
      <c r="V297" s="97"/>
    </row>
    <row r="298" spans="2:22" ht="15.75">
      <c r="B298" s="5" t="s">
        <v>85</v>
      </c>
      <c r="R298" s="98"/>
      <c r="S298" s="99"/>
      <c r="T298" s="99"/>
      <c r="U298" s="99"/>
      <c r="V298" s="81"/>
    </row>
    <row r="299" spans="2:22" ht="15.75">
      <c r="B299" s="5" t="s">
        <v>89</v>
      </c>
      <c r="R299" s="98"/>
      <c r="S299" s="99"/>
      <c r="T299" s="99"/>
      <c r="U299" s="99"/>
      <c r="V299" s="81"/>
    </row>
  </sheetData>
  <sheetProtection/>
  <mergeCells count="210">
    <mergeCell ref="H285:O285"/>
    <mergeCell ref="R285:V285"/>
    <mergeCell ref="R281:V281"/>
    <mergeCell ref="B254:W254"/>
    <mergeCell ref="B256:W257"/>
    <mergeCell ref="R275:V275"/>
    <mergeCell ref="R280:V280"/>
    <mergeCell ref="B261:X261"/>
    <mergeCell ref="H273:O273"/>
    <mergeCell ref="R273:V273"/>
    <mergeCell ref="C232:W232"/>
    <mergeCell ref="F283:V283"/>
    <mergeCell ref="F284:V284"/>
    <mergeCell ref="C240:W240"/>
    <mergeCell ref="B245:W245"/>
    <mergeCell ref="B246:W246"/>
    <mergeCell ref="B249:W249"/>
    <mergeCell ref="C242:W242"/>
    <mergeCell ref="J250:N250"/>
    <mergeCell ref="R274:V274"/>
    <mergeCell ref="B165:X165"/>
    <mergeCell ref="R84:V84"/>
    <mergeCell ref="R93:V93"/>
    <mergeCell ref="R96:V96"/>
    <mergeCell ref="R104:V104"/>
    <mergeCell ref="R97:V97"/>
    <mergeCell ref="R103:V103"/>
    <mergeCell ref="R90:V90"/>
    <mergeCell ref="R91:V91"/>
    <mergeCell ref="R147:V147"/>
    <mergeCell ref="R159:V159"/>
    <mergeCell ref="R148:V148"/>
    <mergeCell ref="C181:W181"/>
    <mergeCell ref="R162:V162"/>
    <mergeCell ref="P172:Q172"/>
    <mergeCell ref="R155:V155"/>
    <mergeCell ref="R160:V160"/>
    <mergeCell ref="R172:V172"/>
    <mergeCell ref="P171:Q171"/>
    <mergeCell ref="R171:V171"/>
    <mergeCell ref="R298:V298"/>
    <mergeCell ref="R299:V299"/>
    <mergeCell ref="H291:O291"/>
    <mergeCell ref="R291:V291"/>
    <mergeCell ref="R292:V292"/>
    <mergeCell ref="R293:V293"/>
    <mergeCell ref="F295:V295"/>
    <mergeCell ref="F296:V296"/>
    <mergeCell ref="H297:O297"/>
    <mergeCell ref="R297:V297"/>
    <mergeCell ref="F289:V289"/>
    <mergeCell ref="F290:V290"/>
    <mergeCell ref="R286:V286"/>
    <mergeCell ref="R287:V287"/>
    <mergeCell ref="R68:V68"/>
    <mergeCell ref="R57:V57"/>
    <mergeCell ref="R60:V60"/>
    <mergeCell ref="R72:V72"/>
    <mergeCell ref="R67:V67"/>
    <mergeCell ref="R69:V69"/>
    <mergeCell ref="R71:V71"/>
    <mergeCell ref="R66:V66"/>
    <mergeCell ref="R64:V64"/>
    <mergeCell ref="R58:V58"/>
    <mergeCell ref="C77:V77"/>
    <mergeCell ref="R75:V75"/>
    <mergeCell ref="R74:V74"/>
    <mergeCell ref="R78:V78"/>
    <mergeCell ref="R79:V79"/>
    <mergeCell ref="R80:V80"/>
    <mergeCell ref="R158:V158"/>
    <mergeCell ref="R173:V173"/>
    <mergeCell ref="B122:X122"/>
    <mergeCell ref="R144:V144"/>
    <mergeCell ref="R149:V149"/>
    <mergeCell ref="R151:V151"/>
    <mergeCell ref="R150:V150"/>
    <mergeCell ref="R142:V142"/>
    <mergeCell ref="R115:V115"/>
    <mergeCell ref="R116:V116"/>
    <mergeCell ref="R126:V126"/>
    <mergeCell ref="P221:W221"/>
    <mergeCell ref="R156:V156"/>
    <mergeCell ref="R117:V117"/>
    <mergeCell ref="B121:X121"/>
    <mergeCell ref="R153:V153"/>
    <mergeCell ref="R141:V141"/>
    <mergeCell ref="R145:V145"/>
    <mergeCell ref="R143:V143"/>
    <mergeCell ref="R114:V114"/>
    <mergeCell ref="R157:V157"/>
    <mergeCell ref="R132:V132"/>
    <mergeCell ref="R138:V138"/>
    <mergeCell ref="R128:V128"/>
    <mergeCell ref="R134:V134"/>
    <mergeCell ref="R154:V154"/>
    <mergeCell ref="R146:V146"/>
    <mergeCell ref="R125:V125"/>
    <mergeCell ref="B111:X111"/>
    <mergeCell ref="B87:X87"/>
    <mergeCell ref="B88:X88"/>
    <mergeCell ref="R89:V89"/>
    <mergeCell ref="R94:V94"/>
    <mergeCell ref="W108:X108"/>
    <mergeCell ref="R95:V95"/>
    <mergeCell ref="R105:V105"/>
    <mergeCell ref="R106:V106"/>
    <mergeCell ref="V52:X52"/>
    <mergeCell ref="C42:X42"/>
    <mergeCell ref="C40:X40"/>
    <mergeCell ref="C38:X38"/>
    <mergeCell ref="C44:X44"/>
    <mergeCell ref="B47:X47"/>
    <mergeCell ref="B48:X48"/>
    <mergeCell ref="B50:X50"/>
    <mergeCell ref="B51:U51"/>
    <mergeCell ref="B5:X5"/>
    <mergeCell ref="J8:X8"/>
    <mergeCell ref="B22:X22"/>
    <mergeCell ref="B26:X26"/>
    <mergeCell ref="B25:X25"/>
    <mergeCell ref="G20:U20"/>
    <mergeCell ref="B24:X24"/>
    <mergeCell ref="G14:U14"/>
    <mergeCell ref="G16:U16"/>
    <mergeCell ref="B27:X27"/>
    <mergeCell ref="G18:U18"/>
    <mergeCell ref="R124:V124"/>
    <mergeCell ref="D3:I3"/>
    <mergeCell ref="M3:P3"/>
    <mergeCell ref="S3:W3"/>
    <mergeCell ref="M33:P33"/>
    <mergeCell ref="S33:W33"/>
    <mergeCell ref="B10:X10"/>
    <mergeCell ref="B23:X23"/>
    <mergeCell ref="R139:V139"/>
    <mergeCell ref="R140:V140"/>
    <mergeCell ref="R129:V129"/>
    <mergeCell ref="R130:V130"/>
    <mergeCell ref="R131:V131"/>
    <mergeCell ref="R133:V133"/>
    <mergeCell ref="R135:V135"/>
    <mergeCell ref="R194:V194"/>
    <mergeCell ref="B190:X190"/>
    <mergeCell ref="C182:W182"/>
    <mergeCell ref="M177:Q177"/>
    <mergeCell ref="R177:V177"/>
    <mergeCell ref="C180:W180"/>
    <mergeCell ref="R193:V193"/>
    <mergeCell ref="R192:V192"/>
    <mergeCell ref="R196:V196"/>
    <mergeCell ref="R197:V197"/>
    <mergeCell ref="R199:V199"/>
    <mergeCell ref="R195:V195"/>
    <mergeCell ref="R200:V200"/>
    <mergeCell ref="R205:V205"/>
    <mergeCell ref="R206:V206"/>
    <mergeCell ref="R198:V198"/>
    <mergeCell ref="R201:V201"/>
    <mergeCell ref="R202:V202"/>
    <mergeCell ref="R203:V203"/>
    <mergeCell ref="R204:V204"/>
    <mergeCell ref="R207:V207"/>
    <mergeCell ref="H211:W211"/>
    <mergeCell ref="H212:W212"/>
    <mergeCell ref="H214:W214"/>
    <mergeCell ref="L213:W213"/>
    <mergeCell ref="B208:X208"/>
    <mergeCell ref="H216:W216"/>
    <mergeCell ref="M217:W217"/>
    <mergeCell ref="C230:W230"/>
    <mergeCell ref="M220:W220"/>
    <mergeCell ref="H218:W218"/>
    <mergeCell ref="C228:W228"/>
    <mergeCell ref="M219:W219"/>
    <mergeCell ref="B28:X28"/>
    <mergeCell ref="K62:Q62"/>
    <mergeCell ref="R127:V127"/>
    <mergeCell ref="R73:V73"/>
    <mergeCell ref="B83:X83"/>
    <mergeCell ref="B112:X112"/>
    <mergeCell ref="R101:V101"/>
    <mergeCell ref="R102:V102"/>
    <mergeCell ref="R108:V108"/>
    <mergeCell ref="R123:V123"/>
    <mergeCell ref="R54:V54"/>
    <mergeCell ref="R59:V59"/>
    <mergeCell ref="R62:V62"/>
    <mergeCell ref="R65:V65"/>
    <mergeCell ref="R56:V56"/>
    <mergeCell ref="R55:V55"/>
    <mergeCell ref="B63:X63"/>
    <mergeCell ref="R267:V267"/>
    <mergeCell ref="R268:V268"/>
    <mergeCell ref="H267:O267"/>
    <mergeCell ref="R269:V269"/>
    <mergeCell ref="F277:V277"/>
    <mergeCell ref="F278:V278"/>
    <mergeCell ref="H279:O279"/>
    <mergeCell ref="R279:V279"/>
    <mergeCell ref="F271:V271"/>
    <mergeCell ref="F272:V272"/>
    <mergeCell ref="R92:V92"/>
    <mergeCell ref="F265:V265"/>
    <mergeCell ref="F266:V266"/>
    <mergeCell ref="K263:V263"/>
    <mergeCell ref="C234:W234"/>
    <mergeCell ref="C236:W236"/>
    <mergeCell ref="C238:W238"/>
    <mergeCell ref="H215:W215"/>
  </mergeCells>
  <conditionalFormatting sqref="R171:V175 R177:V177 W174:W175 R162:V162 R117:V119 R106:V106 R108:V108 R97:V98">
    <cfRule type="cellIs" priority="1" dxfId="0" operator="equal" stopIfTrue="1">
      <formula>0</formula>
    </cfRule>
  </conditionalFormatting>
  <printOptions/>
  <pageMargins left="0.35433070866141736" right="0.35433070866141736" top="0.984251968503937" bottom="0.3" header="0.5118110236220472" footer="0.5118110236220472"/>
  <pageSetup horizontalDpi="600" verticalDpi="600" orientation="portrait" r:id="rId2"/>
  <headerFooter alignWithMargins="0">
    <oddHeader>&amp;L&amp;F&amp;R page &amp;P</oddHeader>
  </headerFooter>
  <rowBreaks count="10" manualBreakCount="10">
    <brk id="29" max="255" man="1"/>
    <brk id="45" max="255" man="1"/>
    <brk id="81" max="255" man="1"/>
    <brk id="109" max="23" man="1"/>
    <brk id="119" max="255" man="1"/>
    <brk id="166" max="255" man="1"/>
    <brk id="185" max="255" man="1"/>
    <brk id="223" max="255" man="1"/>
    <brk id="243" max="255" man="1"/>
    <brk id="258" max="23"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www.themoneybelt.ca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Agams</cp:lastModifiedBy>
  <cp:lastPrinted>2004-09-20T03:26:18Z</cp:lastPrinted>
  <dcterms:created xsi:type="dcterms:W3CDTF">2004-07-10T18:34:03Z</dcterms:created>
  <dcterms:modified xsi:type="dcterms:W3CDTF">2008-11-20T14:51:42Z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975550196</vt:i4>
  </property>
  <property fmtid="{D5CDD505-2E9C-101B-9397-08002B2CF9AE}" pid="3" name="_EmailSubject">
    <vt:lpwstr>FCAC Teacher-led Resource, Revised draft for layout and translation</vt:lpwstr>
  </property>
  <property fmtid="{D5CDD505-2E9C-101B-9397-08002B2CF9AE}" pid="4" name="_AuthorEmail">
    <vt:lpwstr>rbanner@web.net</vt:lpwstr>
  </property>
  <property fmtid="{D5CDD505-2E9C-101B-9397-08002B2CF9AE}" pid="5" name="_AuthorEmailDisplayName">
    <vt:lpwstr>Richard Banner</vt:lpwstr>
  </property>
  <property fmtid="{D5CDD505-2E9C-101B-9397-08002B2CF9AE}" pid="6" name="_PreviousAdHocReviewCycleID">
    <vt:i4>-767750201</vt:i4>
  </property>
  <property fmtid="{D5CDD505-2E9C-101B-9397-08002B2CF9AE}" pid="7" name="_ReviewingToolsShownOnce">
    <vt:lpwstr/>
  </property>
</Properties>
</file>