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40" windowWidth="10740" windowHeight="7830" activeTab="0"/>
  </bookViews>
  <sheets>
    <sheet name="TimeSheet" sheetId="1" r:id="rId1"/>
  </sheets>
  <definedNames>
    <definedName name="EmployeeName">'TimeSheet'!$D$3</definedName>
    <definedName name="Overtime">'TimeSheet'!$C$23</definedName>
    <definedName name="_xlnm.Print_Area" localSheetId="0">'TimeSheet'!$B$2:$I$20</definedName>
    <definedName name="StartDay">'TimeSheet'!$D$5</definedName>
    <definedName name="TimeData">'TimeSheet'!$D$8:$G$14</definedName>
  </definedNames>
  <calcPr fullCalcOnLoad="1"/>
</workbook>
</file>

<file path=xl/comments1.xml><?xml version="1.0" encoding="utf-8"?>
<comments xmlns="http://schemas.openxmlformats.org/spreadsheetml/2006/main">
  <authors>
    <author>John Walkenbach</author>
  </authors>
  <commentList>
    <comment ref="C23" authorId="0">
      <text>
        <r>
          <rPr>
            <sz val="8"/>
            <rFont val="Tahoma"/>
            <family val="2"/>
          </rPr>
          <t>Enter the number of hours in a normal work week. Excess hours are counted as overtime hours.</t>
        </r>
      </text>
    </comment>
  </commentList>
</comments>
</file>

<file path=xl/sharedStrings.xml><?xml version="1.0" encoding="utf-8"?>
<sst xmlns="http://schemas.openxmlformats.org/spreadsheetml/2006/main" count="17" uniqueCount="17">
  <si>
    <t>Employee Time Sheet</t>
  </si>
  <si>
    <t xml:space="preserve">Employee Name: </t>
  </si>
  <si>
    <t xml:space="preserve">Department: </t>
  </si>
  <si>
    <t xml:space="preserve">Start Day: </t>
  </si>
  <si>
    <t>Weekday</t>
  </si>
  <si>
    <t>Date</t>
  </si>
  <si>
    <t>Start
Work</t>
  </si>
  <si>
    <t>Time Out
(Lunch)</t>
  </si>
  <si>
    <t>Time In
(Lunch)</t>
  </si>
  <si>
    <t>End
Work</t>
  </si>
  <si>
    <t>Total
Hours</t>
  </si>
  <si>
    <t>Weekly
Hours</t>
  </si>
  <si>
    <t>WEEKLY TOTAL</t>
  </si>
  <si>
    <t xml:space="preserve"> Total hours:</t>
  </si>
  <si>
    <t xml:space="preserve">     Regular hours:</t>
  </si>
  <si>
    <t xml:space="preserve">     Overtime hours:</t>
  </si>
  <si>
    <t>Overtime: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</si>
</sst>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[h]:mm"/>
    <numFmt numFmtId="166" formatCode="dddd"/>
    <numFmt numFmtId="167" formatCode="[$-409]h:mm:ss\ AM/PM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b/>
      <sz val="14"/>
      <color indexed="54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0" borderId="1" xfId="0" applyNumberFormat="1" applyBorder="1" applyAlignment="1" applyProtection="1">
      <alignment horizontal="center"/>
      <protection hidden="1" locked="0"/>
    </xf>
    <xf numFmtId="14" fontId="0" fillId="0" borderId="0" xfId="0" applyNumberFormat="1" applyBorder="1" applyAlignment="1" applyProtection="1">
      <alignment/>
      <protection hidden="1"/>
    </xf>
    <xf numFmtId="18" fontId="0" fillId="0" borderId="0" xfId="0" applyNumberFormat="1" applyBorder="1" applyAlignment="1" applyProtection="1">
      <alignment/>
      <protection hidden="1"/>
    </xf>
    <xf numFmtId="20" fontId="0" fillId="0" borderId="0" xfId="0" applyNumberFormat="1" applyBorder="1" applyAlignment="1" applyProtection="1">
      <alignment/>
      <protection hidden="1"/>
    </xf>
    <xf numFmtId="14" fontId="3" fillId="3" borderId="2" xfId="0" applyNumberFormat="1" applyFont="1" applyFill="1" applyBorder="1" applyAlignment="1" applyProtection="1">
      <alignment horizontal="centerContinuous"/>
      <protection hidden="1"/>
    </xf>
    <xf numFmtId="18" fontId="3" fillId="3" borderId="2" xfId="0" applyNumberFormat="1" applyFont="1" applyFill="1" applyBorder="1" applyAlignment="1" applyProtection="1">
      <alignment horizontal="centerContinuous"/>
      <protection hidden="1"/>
    </xf>
    <xf numFmtId="18" fontId="3" fillId="3" borderId="3" xfId="0" applyNumberFormat="1" applyFont="1" applyFill="1" applyBorder="1" applyAlignment="1" applyProtection="1">
      <alignment horizontal="centerContinuous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0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/>
      <protection hidden="1"/>
    </xf>
    <xf numFmtId="0" fontId="0" fillId="4" borderId="2" xfId="0" applyFont="1" applyFill="1" applyBorder="1" applyAlignment="1" applyProtection="1">
      <alignment horizontal="centerContinuous"/>
      <protection hidden="1"/>
    </xf>
    <xf numFmtId="14" fontId="1" fillId="4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centerContinuous"/>
      <protection hidden="1"/>
    </xf>
    <xf numFmtId="18" fontId="1" fillId="4" borderId="4" xfId="0" applyNumberFormat="1" applyFont="1" applyFill="1" applyBorder="1" applyAlignment="1" applyProtection="1">
      <alignment/>
      <protection hidden="1"/>
    </xf>
    <xf numFmtId="18" fontId="1" fillId="4" borderId="2" xfId="0" applyNumberFormat="1" applyFont="1" applyFill="1" applyBorder="1" applyAlignment="1" applyProtection="1">
      <alignment/>
      <protection hidden="1"/>
    </xf>
    <xf numFmtId="20" fontId="1" fillId="4" borderId="2" xfId="0" applyNumberFormat="1" applyFont="1" applyFill="1" applyBorder="1" applyAlignment="1" applyProtection="1">
      <alignment/>
      <protection hidden="1"/>
    </xf>
    <xf numFmtId="165" fontId="1" fillId="4" borderId="3" xfId="15" applyNumberFormat="1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right"/>
      <protection hidden="1"/>
    </xf>
    <xf numFmtId="0" fontId="0" fillId="0" borderId="0" xfId="15" applyAlignment="1">
      <alignment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43" fontId="0" fillId="0" borderId="0" xfId="15" applyBorder="1" applyAlignment="1" applyProtection="1">
      <alignment/>
      <protection hidden="1"/>
    </xf>
    <xf numFmtId="165" fontId="0" fillId="0" borderId="0" xfId="15" applyNumberFormat="1" applyBorder="1" applyAlignment="1" applyProtection="1">
      <alignment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165" fontId="6" fillId="4" borderId="1" xfId="0" applyNumberFormat="1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Continuous" vertical="top"/>
      <protection hidden="1"/>
    </xf>
    <xf numFmtId="0" fontId="2" fillId="0" borderId="6" xfId="0" applyFont="1" applyBorder="1" applyAlignment="1" applyProtection="1">
      <alignment horizontal="centerContinuous" vertical="top"/>
      <protection hidden="1"/>
    </xf>
    <xf numFmtId="0" fontId="0" fillId="0" borderId="6" xfId="0" applyBorder="1" applyAlignment="1" applyProtection="1">
      <alignment horizontal="centerContinuous"/>
      <protection hidden="1"/>
    </xf>
    <xf numFmtId="0" fontId="0" fillId="0" borderId="7" xfId="0" applyBorder="1" applyAlignment="1" applyProtection="1">
      <alignment horizontal="centerContinuous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Continuous"/>
      <protection hidden="1"/>
    </xf>
    <xf numFmtId="14" fontId="0" fillId="0" borderId="8" xfId="0" applyNumberFormat="1" applyBorder="1" applyAlignment="1" applyProtection="1">
      <alignment/>
      <protection hidden="1"/>
    </xf>
    <xf numFmtId="165" fontId="0" fillId="0" borderId="9" xfId="0" applyNumberForma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4" fontId="8" fillId="3" borderId="4" xfId="0" applyNumberFormat="1" applyFont="1" applyFill="1" applyBorder="1" applyAlignment="1" applyProtection="1">
      <alignment horizontal="centerContinuous"/>
      <protection hidden="1"/>
    </xf>
    <xf numFmtId="18" fontId="0" fillId="0" borderId="1" xfId="0" applyNumberFormat="1" applyBorder="1" applyAlignment="1" applyProtection="1">
      <alignment horizontal="center"/>
      <protection locked="0"/>
    </xf>
    <xf numFmtId="165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13" xfId="0" applyFill="1" applyBorder="1" applyAlignment="1">
      <alignment horizontal="right"/>
    </xf>
    <xf numFmtId="43" fontId="0" fillId="2" borderId="0" xfId="15" applyFill="1" applyAlignment="1">
      <alignment/>
    </xf>
    <xf numFmtId="1" fontId="0" fillId="2" borderId="1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7" width="10.8515625" style="0" customWidth="1"/>
    <col min="8" max="9" width="11.7109375" style="0" customWidth="1"/>
  </cols>
  <sheetData>
    <row r="1" spans="1:11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1"/>
      <c r="B2" s="32" t="s">
        <v>0</v>
      </c>
      <c r="C2" s="33"/>
      <c r="D2" s="34"/>
      <c r="E2" s="34"/>
      <c r="F2" s="34"/>
      <c r="G2" s="34"/>
      <c r="H2" s="34"/>
      <c r="I2" s="35"/>
      <c r="J2" s="1"/>
      <c r="K2" s="1"/>
    </row>
    <row r="3" spans="1:11" ht="15.75" customHeight="1">
      <c r="A3" s="1"/>
      <c r="B3" s="10"/>
      <c r="C3" s="21" t="s">
        <v>1</v>
      </c>
      <c r="D3" s="12"/>
      <c r="E3" s="11"/>
      <c r="F3" s="11"/>
      <c r="G3" s="11"/>
      <c r="H3" s="11"/>
      <c r="I3" s="13"/>
      <c r="J3" s="1"/>
      <c r="K3" s="1"/>
    </row>
    <row r="4" spans="1:11" ht="15.75" customHeight="1">
      <c r="A4" s="1"/>
      <c r="B4" s="10"/>
      <c r="C4" s="21" t="s">
        <v>2</v>
      </c>
      <c r="D4" s="12"/>
      <c r="E4" s="11"/>
      <c r="F4" s="11"/>
      <c r="G4" s="11"/>
      <c r="H4" s="11"/>
      <c r="I4" s="13"/>
      <c r="J4" s="1"/>
      <c r="K4" s="1"/>
    </row>
    <row r="5" spans="1:11" ht="15.75" customHeight="1">
      <c r="A5" s="1"/>
      <c r="B5" s="10"/>
      <c r="C5" s="21" t="s">
        <v>3</v>
      </c>
      <c r="D5" s="15">
        <v>37319</v>
      </c>
      <c r="E5" s="14"/>
      <c r="F5" s="14"/>
      <c r="G5" s="14"/>
      <c r="H5" s="14"/>
      <c r="I5" s="16"/>
      <c r="J5" s="1"/>
      <c r="K5" s="1"/>
    </row>
    <row r="6" spans="1:11" ht="12.75">
      <c r="A6" s="1"/>
      <c r="B6" s="36"/>
      <c r="C6" s="23"/>
      <c r="D6" s="24"/>
      <c r="E6" s="24"/>
      <c r="F6" s="24"/>
      <c r="G6" s="25"/>
      <c r="H6" s="25"/>
      <c r="I6" s="37"/>
      <c r="J6" s="1"/>
      <c r="K6" s="1"/>
    </row>
    <row r="7" spans="1:11" ht="24">
      <c r="A7" s="1"/>
      <c r="B7" s="29" t="s">
        <v>4</v>
      </c>
      <c r="C7" s="29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1"/>
      <c r="K7" s="1"/>
    </row>
    <row r="8" spans="1:13" ht="15.75" customHeight="1">
      <c r="A8" s="1"/>
      <c r="B8" s="2">
        <f aca="true" t="shared" si="0" ref="B8:B14">C8</f>
        <v>37319</v>
      </c>
      <c r="C8" s="9">
        <f>IF(StartDay="","",StartDay)</f>
        <v>37319</v>
      </c>
      <c r="D8" s="46">
        <v>0.8333333333333334</v>
      </c>
      <c r="E8" s="46">
        <v>0</v>
      </c>
      <c r="F8" s="46">
        <v>0.041666666666666664</v>
      </c>
      <c r="G8" s="46">
        <v>0.20833333333333334</v>
      </c>
      <c r="H8" s="31">
        <f>(E8&lt;D8)+E8-D8+(G8&lt;F8)+G8-F8</f>
        <v>0.3333333333333333</v>
      </c>
      <c r="I8" s="31">
        <f>H8</f>
        <v>0.3333333333333333</v>
      </c>
      <c r="J8" s="1"/>
      <c r="K8" s="1"/>
      <c r="M8" s="22"/>
    </row>
    <row r="9" spans="1:11" ht="15.75" customHeight="1">
      <c r="A9" s="1"/>
      <c r="B9" s="2">
        <f t="shared" si="0"/>
        <v>37320</v>
      </c>
      <c r="C9" s="9">
        <f aca="true" t="shared" si="1" ref="C9:C14">IF(C8="","",C8+1)</f>
        <v>37320</v>
      </c>
      <c r="D9" s="46">
        <v>0.4166666666666667</v>
      </c>
      <c r="E9" s="46">
        <v>0.5833333333333334</v>
      </c>
      <c r="F9" s="46">
        <v>0.6041666666666666</v>
      </c>
      <c r="G9" s="46">
        <v>0.7916666666666666</v>
      </c>
      <c r="H9" s="31">
        <f aca="true" t="shared" si="2" ref="H9:H14">(E9&lt;D9)+E9-D9+(G9&lt;F9)+G9-F9</f>
        <v>0.35416666666666663</v>
      </c>
      <c r="I9" s="31">
        <f aca="true" t="shared" si="3" ref="I9:I14">IF(ISERR(I8+H9),"",I8+H9)</f>
        <v>0.6875</v>
      </c>
      <c r="J9" s="1"/>
      <c r="K9" s="1"/>
    </row>
    <row r="10" spans="1:11" ht="15.75" customHeight="1">
      <c r="A10" s="1"/>
      <c r="B10" s="2">
        <f t="shared" si="0"/>
        <v>37321</v>
      </c>
      <c r="C10" s="9">
        <f t="shared" si="1"/>
        <v>37321</v>
      </c>
      <c r="D10" s="46">
        <v>0.375</v>
      </c>
      <c r="E10" s="46">
        <v>0.5</v>
      </c>
      <c r="F10" s="46">
        <v>0.5416666666666666</v>
      </c>
      <c r="G10" s="46">
        <v>0.7708333333333334</v>
      </c>
      <c r="H10" s="31">
        <f t="shared" si="2"/>
        <v>0.35416666666666674</v>
      </c>
      <c r="I10" s="31">
        <f t="shared" si="3"/>
        <v>1.0416666666666667</v>
      </c>
      <c r="J10" s="1"/>
      <c r="K10" s="1"/>
    </row>
    <row r="11" spans="1:11" ht="15.75" customHeight="1">
      <c r="A11" s="1"/>
      <c r="B11" s="2">
        <f t="shared" si="0"/>
        <v>37322</v>
      </c>
      <c r="C11" s="9">
        <f t="shared" si="1"/>
        <v>37322</v>
      </c>
      <c r="D11" s="46">
        <v>0.3125</v>
      </c>
      <c r="E11" s="46">
        <v>0.4791666666666667</v>
      </c>
      <c r="F11" s="46">
        <v>0.5</v>
      </c>
      <c r="G11" s="46">
        <v>0.7708333333333334</v>
      </c>
      <c r="H11" s="31">
        <f t="shared" si="2"/>
        <v>0.4375</v>
      </c>
      <c r="I11" s="31">
        <f t="shared" si="3"/>
        <v>1.4791666666666667</v>
      </c>
      <c r="J11" s="1"/>
      <c r="K11" s="1"/>
    </row>
    <row r="12" spans="1:11" ht="15.75" customHeight="1">
      <c r="A12" s="1"/>
      <c r="B12" s="2">
        <f t="shared" si="0"/>
        <v>37323</v>
      </c>
      <c r="C12" s="9">
        <f t="shared" si="1"/>
        <v>37323</v>
      </c>
      <c r="D12" s="46">
        <v>0.3541666666666667</v>
      </c>
      <c r="E12" s="46">
        <v>0.4791666666666667</v>
      </c>
      <c r="F12" s="46">
        <v>0.5</v>
      </c>
      <c r="G12" s="46">
        <v>0.7708333333333334</v>
      </c>
      <c r="H12" s="31">
        <f t="shared" si="2"/>
        <v>0.39583333333333337</v>
      </c>
      <c r="I12" s="31">
        <f t="shared" si="3"/>
        <v>1.875</v>
      </c>
      <c r="J12" s="1"/>
      <c r="K12" s="1"/>
    </row>
    <row r="13" spans="1:11" ht="15.75" customHeight="1">
      <c r="A13" s="1"/>
      <c r="B13" s="2">
        <f t="shared" si="0"/>
        <v>37324</v>
      </c>
      <c r="C13" s="9">
        <f t="shared" si="1"/>
        <v>37324</v>
      </c>
      <c r="D13" s="46"/>
      <c r="E13" s="46"/>
      <c r="F13" s="46"/>
      <c r="G13" s="46"/>
      <c r="H13" s="31">
        <f t="shared" si="2"/>
        <v>0</v>
      </c>
      <c r="I13" s="31">
        <f t="shared" si="3"/>
        <v>1.875</v>
      </c>
      <c r="J13" s="1"/>
      <c r="K13" s="1"/>
    </row>
    <row r="14" spans="1:11" ht="15.75" customHeight="1">
      <c r="A14" s="1"/>
      <c r="B14" s="2">
        <f t="shared" si="0"/>
        <v>37325</v>
      </c>
      <c r="C14" s="9">
        <f t="shared" si="1"/>
        <v>37325</v>
      </c>
      <c r="D14" s="46"/>
      <c r="E14" s="46"/>
      <c r="F14" s="46"/>
      <c r="G14" s="46"/>
      <c r="H14" s="31">
        <f t="shared" si="2"/>
        <v>0</v>
      </c>
      <c r="I14" s="31">
        <f t="shared" si="3"/>
        <v>1.875</v>
      </c>
      <c r="J14" s="1"/>
      <c r="K14" s="1"/>
    </row>
    <row r="15" spans="1:11" ht="15.75" customHeight="1">
      <c r="A15" s="1"/>
      <c r="B15" s="38"/>
      <c r="C15" s="3"/>
      <c r="D15" s="4"/>
      <c r="E15" s="4"/>
      <c r="F15" s="4"/>
      <c r="G15" s="4"/>
      <c r="H15" s="5"/>
      <c r="I15" s="39"/>
      <c r="J15" s="1"/>
      <c r="K15" s="1"/>
    </row>
    <row r="16" spans="1:11" ht="15.75" customHeight="1">
      <c r="A16" s="1"/>
      <c r="B16" s="45" t="s">
        <v>12</v>
      </c>
      <c r="C16" s="6"/>
      <c r="D16" s="7"/>
      <c r="E16" s="8"/>
      <c r="F16" s="4"/>
      <c r="G16" s="4"/>
      <c r="H16" s="5"/>
      <c r="I16" s="39"/>
      <c r="J16" s="1"/>
      <c r="K16" s="1"/>
    </row>
    <row r="17" spans="1:11" ht="15.75" customHeight="1">
      <c r="A17" s="1"/>
      <c r="B17" s="17" t="s">
        <v>13</v>
      </c>
      <c r="C17" s="18"/>
      <c r="D17" s="19"/>
      <c r="E17" s="20">
        <f>SUM(H8:H14)</f>
        <v>1.875</v>
      </c>
      <c r="F17" s="4"/>
      <c r="G17" s="26"/>
      <c r="H17" s="26"/>
      <c r="I17" s="40"/>
      <c r="J17" s="1"/>
      <c r="K17" s="1"/>
    </row>
    <row r="18" spans="1:11" ht="15.75" customHeight="1">
      <c r="A18" s="1"/>
      <c r="B18" s="17" t="s">
        <v>14</v>
      </c>
      <c r="C18" s="18"/>
      <c r="D18" s="19"/>
      <c r="E18" s="20">
        <f>MIN(E17,Overtime/24)</f>
        <v>1.6666666666666667</v>
      </c>
      <c r="F18" s="4"/>
      <c r="G18" s="27"/>
      <c r="H18" s="26"/>
      <c r="I18" s="40"/>
      <c r="J18" s="1"/>
      <c r="K18" s="1"/>
    </row>
    <row r="19" spans="1:11" ht="17.25" customHeight="1">
      <c r="A19" s="1"/>
      <c r="B19" s="17" t="s">
        <v>15</v>
      </c>
      <c r="C19" s="18"/>
      <c r="D19" s="19"/>
      <c r="E19" s="20">
        <f>E17-E18</f>
        <v>0.20833333333333326</v>
      </c>
      <c r="F19" s="27"/>
      <c r="G19" s="28"/>
      <c r="H19" s="5"/>
      <c r="I19" s="39"/>
      <c r="J19" s="1"/>
      <c r="K19" s="1"/>
    </row>
    <row r="20" spans="1:11" ht="12.75">
      <c r="A20" s="1"/>
      <c r="B20" s="41"/>
      <c r="C20" s="42"/>
      <c r="D20" s="42"/>
      <c r="E20" s="42"/>
      <c r="F20" s="43"/>
      <c r="G20" s="43"/>
      <c r="H20" s="43"/>
      <c r="I20" s="44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 thickBot="1">
      <c r="A23" s="1"/>
      <c r="B23" s="49" t="s">
        <v>16</v>
      </c>
      <c r="C23" s="51">
        <v>40</v>
      </c>
      <c r="D23" s="1"/>
      <c r="E23" s="50"/>
      <c r="F23" s="48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47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47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heet="1" objects="1"/>
  <printOptions horizontalCentered="1"/>
  <pageMargins left="0.63" right="0.58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sheet.xls</dc:title>
  <dc:subject>Excel 2002 Formulas</dc:subject>
  <dc:creator>John Walkenbach</dc:creator>
  <cp:keywords>©2001, JWalk &amp; Associates, Inc.</cp:keywords>
  <dc:description>Example file distributed with 'Excel 2002 Formulas', from Hungry Minds Inc.</dc:description>
  <cp:lastModifiedBy>John Walkenbach</cp:lastModifiedBy>
  <cp:lastPrinted>2002-02-06T01:00:02Z</cp:lastPrinted>
  <dcterms:created xsi:type="dcterms:W3CDTF">1998-01-23T23:57:24Z</dcterms:created>
  <dcterms:modified xsi:type="dcterms:W3CDTF">2002-02-06T01:46:21Z</dcterms:modified>
  <cp:category>http://www.j-walk.com/ss</cp:category>
  <cp:version/>
  <cp:contentType/>
  <cp:contentStatus/>
</cp:coreProperties>
</file>