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Imperial" sheetId="1" r:id="rId1"/>
    <sheet name="Metric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<sst xmlns="http://schemas.openxmlformats.org/spreadsheetml/2006/main" count="26" uniqueCount="15">
  <si>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Ideal Weight Calculator</t>
  </si>
  <si>
    <t>Enter your height</t>
  </si>
  <si>
    <t>kg to</t>
  </si>
  <si>
    <t>kg</t>
  </si>
  <si>
    <t>metres</t>
  </si>
  <si>
    <r>
      <t xml:space="preserve">If </t>
    </r>
    <r>
      <rPr>
        <b/>
        <sz val="12"/>
        <color indexed="8"/>
        <rFont val="Times New Roman"/>
        <family val="1"/>
      </rPr>
      <t>male</t>
    </r>
    <r>
      <rPr>
        <sz val="12"/>
        <color indexed="8"/>
        <rFont val="Times New Roman"/>
        <family val="1"/>
      </rPr>
      <t xml:space="preserve"> your ideal weight is from</t>
    </r>
  </si>
  <si>
    <r>
      <t xml:space="preserve">If </t>
    </r>
    <r>
      <rPr>
        <b/>
        <sz val="12"/>
        <rFont val="Times New Roman"/>
        <family val="1"/>
      </rPr>
      <t>female</t>
    </r>
    <r>
      <rPr>
        <sz val="12"/>
        <rFont val="Times New Roman"/>
        <family val="1"/>
      </rPr>
      <t xml:space="preserve"> your ideal weight is from</t>
    </r>
  </si>
  <si>
    <t>feet</t>
  </si>
  <si>
    <t>Inches</t>
  </si>
  <si>
    <t>to</t>
  </si>
  <si>
    <t>stones</t>
  </si>
  <si>
    <t>pounds</t>
  </si>
  <si>
    <r>
      <t xml:space="preserve">If </t>
    </r>
    <r>
      <rPr>
        <b/>
        <sz val="10"/>
        <color indexed="8"/>
        <rFont val="Arial"/>
        <family val="2"/>
      </rPr>
      <t>male</t>
    </r>
    <r>
      <rPr>
        <sz val="10"/>
        <color indexed="8"/>
        <rFont val="Arial"/>
        <family val="2"/>
      </rPr>
      <t xml:space="preserve"> your ideal weight is from</t>
    </r>
  </si>
  <si>
    <r>
      <t xml:space="preserve">If </t>
    </r>
    <r>
      <rPr>
        <b/>
        <sz val="10"/>
        <rFont val="Arial"/>
        <family val="2"/>
      </rPr>
      <t>female</t>
    </r>
    <r>
      <rPr>
        <sz val="10"/>
        <rFont val="Arial"/>
        <family val="2"/>
      </rPr>
      <t xml:space="preserve"> your ideal weight is from</t>
    </r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</si>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</sst>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2" fontId="13" fillId="3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" borderId="0" xfId="0" applyFont="1" applyFill="1" applyAlignment="1">
      <alignment horizontal="center"/>
    </xf>
    <xf numFmtId="2" fontId="13" fillId="4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4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3" borderId="0" xfId="0" applyNumberFormat="1" applyFont="1" applyFill="1" applyAlignment="1">
      <alignment horizontal="center"/>
    </xf>
    <xf numFmtId="165" fontId="0" fillId="4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8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66675</xdr:rowOff>
    </xdr:from>
    <xdr:to>
      <xdr:col>8</xdr:col>
      <xdr:colOff>85725</xdr:colOff>
      <xdr:row>13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2954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171450</xdr:rowOff>
    </xdr:from>
    <xdr:to>
      <xdr:col>1</xdr:col>
      <xdr:colOff>514350</xdr:colOff>
      <xdr:row>6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33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3" width="5.7109375" style="0" customWidth="1"/>
    <col min="4" max="4" width="6.8515625" style="0" customWidth="1"/>
    <col min="5" max="5" width="5.8515625" style="0" customWidth="1"/>
    <col min="6" max="6" width="8.00390625" style="0" customWidth="1"/>
  </cols>
  <sheetData>
    <row r="2" spans="2:5" ht="18">
      <c r="B2" s="35" t="s">
        <v>0</v>
      </c>
      <c r="C2" s="35"/>
      <c r="D2" s="35"/>
      <c r="E2" s="35"/>
    </row>
    <row r="4" spans="2:5" ht="15">
      <c r="B4" s="2"/>
      <c r="C4" s="2"/>
      <c r="D4" s="2"/>
      <c r="E4" s="2"/>
    </row>
    <row r="5" spans="1:6" ht="12.75">
      <c r="A5" s="20"/>
      <c r="B5" s="21" t="s">
        <v>1</v>
      </c>
      <c r="C5" s="24">
        <v>5</v>
      </c>
      <c r="D5" s="20" t="s">
        <v>7</v>
      </c>
      <c r="E5" s="34">
        <v>11</v>
      </c>
      <c r="F5" s="20" t="s">
        <v>8</v>
      </c>
    </row>
    <row r="6" spans="1:6" ht="12.75">
      <c r="A6" s="20"/>
      <c r="B6" s="25"/>
      <c r="C6" s="26"/>
      <c r="D6" s="20"/>
      <c r="E6" s="20"/>
      <c r="F6" s="20"/>
    </row>
    <row r="7" spans="1:6" ht="12.75">
      <c r="A7" s="27"/>
      <c r="B7" s="20"/>
      <c r="C7" s="20"/>
      <c r="D7" s="20"/>
      <c r="E7" s="20"/>
      <c r="F7" s="20"/>
    </row>
    <row r="8" spans="1:6" ht="12.75">
      <c r="A8" s="20"/>
      <c r="B8" s="28" t="s">
        <v>12</v>
      </c>
      <c r="C8" s="23">
        <f>FLOOR(((((C5*12)+E5)/39.37)*(((C5*12)+E5)/39.37)*2.205*20.1)/14,1)</f>
        <v>10</v>
      </c>
      <c r="D8" s="20" t="s">
        <v>10</v>
      </c>
      <c r="E8" s="33">
        <f>((((C5*12)+E5)/39.37)*(((C5*12)+E5)/39.37)*2.205*20.1)-(C8*14)</f>
        <v>4.141991832370792</v>
      </c>
      <c r="F8" s="20" t="s">
        <v>11</v>
      </c>
    </row>
    <row r="9" spans="1:6" ht="12.75">
      <c r="A9" s="27"/>
      <c r="B9" s="21"/>
      <c r="C9" s="29"/>
      <c r="D9" s="20"/>
      <c r="E9" s="29"/>
      <c r="F9" s="20"/>
    </row>
    <row r="10" spans="1:6" ht="12.75">
      <c r="A10" s="20"/>
      <c r="B10" s="21" t="s">
        <v>9</v>
      </c>
      <c r="C10" s="22">
        <f>FLOOR(((((C5*12)+E5)/39.37)*(((C5*12)+E5)/39.37)*2.205*25)/14,1)</f>
        <v>12</v>
      </c>
      <c r="D10" s="20" t="s">
        <v>10</v>
      </c>
      <c r="E10" s="33">
        <f>((((C5*12)+E5)/39.37)*(((C5*12)+E5)/39.37)*2.205*25)-(C10*14)</f>
        <v>11.281084368620355</v>
      </c>
      <c r="F10" s="20" t="s">
        <v>11</v>
      </c>
    </row>
    <row r="11" spans="1:6" ht="12.75">
      <c r="A11" s="27"/>
      <c r="B11" s="20"/>
      <c r="C11" s="29"/>
      <c r="D11" s="20"/>
      <c r="E11" s="20"/>
      <c r="F11" s="20"/>
    </row>
    <row r="12" spans="1:6" ht="12.75">
      <c r="A12" s="20"/>
      <c r="B12" s="21"/>
      <c r="C12" s="29"/>
      <c r="D12" s="20"/>
      <c r="E12" s="20"/>
      <c r="F12" s="20"/>
    </row>
    <row r="13" spans="1:6" ht="12.75">
      <c r="A13" s="20"/>
      <c r="B13" s="21" t="s">
        <v>13</v>
      </c>
      <c r="C13" s="22">
        <f>FLOOR(((((C5*12)+E5)/39.37)*(((C5*12)+E5)/39.37)*2.205*18.7)/14,1)</f>
        <v>9</v>
      </c>
      <c r="D13" s="29" t="s">
        <v>10</v>
      </c>
      <c r="E13" s="33">
        <f>((((C5*12)+E5)/39.37)*(((C5*12)+E5)/39.37)*2.205*18.7)-(C13*14)</f>
        <v>8.102251107728023</v>
      </c>
      <c r="F13" s="20" t="s">
        <v>11</v>
      </c>
    </row>
    <row r="14" spans="1:6" ht="12.75">
      <c r="A14" s="20"/>
      <c r="B14" s="20"/>
      <c r="C14" s="29"/>
      <c r="D14" s="29"/>
      <c r="E14" s="29"/>
      <c r="F14" s="20"/>
    </row>
    <row r="15" spans="1:6" ht="12.75">
      <c r="A15" s="20"/>
      <c r="B15" s="21" t="s">
        <v>9</v>
      </c>
      <c r="C15" s="22">
        <f>FLOOR(((((C5*12)+E5)/39.37)*(((C5*12)+E5)/39.37)*2.205*23.8)/14,1)</f>
        <v>12</v>
      </c>
      <c r="D15" s="29" t="s">
        <v>10</v>
      </c>
      <c r="E15" s="33">
        <f>((((C5*12)+E5)/39.37)*(((C5*12)+E5)/39.37)*2.205*23.8)-(C15*14)</f>
        <v>2.67559231892659</v>
      </c>
      <c r="F15" s="20" t="s">
        <v>11</v>
      </c>
    </row>
    <row r="16" spans="1:5" ht="15">
      <c r="A16" s="5"/>
      <c r="B16" s="11"/>
      <c r="C16" s="2"/>
      <c r="D16" s="2"/>
      <c r="E16" s="8"/>
    </row>
    <row r="17" spans="1:6" ht="15">
      <c r="A17" s="7"/>
      <c r="B17" s="30"/>
      <c r="C17" s="31"/>
      <c r="D17" s="31"/>
      <c r="E17" s="31"/>
      <c r="F17" s="32"/>
    </row>
    <row r="18" spans="1:6" ht="15.75" customHeight="1">
      <c r="A18" s="7"/>
      <c r="B18" s="36" t="s">
        <v>14</v>
      </c>
      <c r="C18" s="36"/>
      <c r="D18" s="36"/>
      <c r="E18" s="36"/>
      <c r="F18" s="36"/>
    </row>
    <row r="19" spans="1:6" ht="15">
      <c r="A19" s="7"/>
      <c r="B19" s="30"/>
      <c r="C19" s="31"/>
      <c r="D19" s="31"/>
      <c r="E19" s="31"/>
      <c r="F19" s="32"/>
    </row>
    <row r="20" spans="1:5" ht="15">
      <c r="A20" s="7"/>
      <c r="B20" s="5"/>
      <c r="C20" s="2"/>
      <c r="D20" s="2"/>
      <c r="E20" s="2"/>
    </row>
    <row r="21" spans="1:5" ht="15">
      <c r="A21" s="7"/>
      <c r="B21" s="5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2">
    <mergeCell ref="B2:E2"/>
    <mergeCell ref="B18:F18"/>
  </mergeCells>
  <hyperlinks>
    <hyperlink ref="B18:E18" r:id="rId1" display="For more details on this topic please select this link"/>
    <hyperlink ref="B18" r:id="rId2" display="For more details on this topic please select this link"/>
    <hyperlink ref="B18:F18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2.140625" style="0" customWidth="1"/>
    <col min="2" max="2" width="25.421875" style="0" customWidth="1"/>
    <col min="3" max="3" width="6.8515625" style="0" customWidth="1"/>
    <col min="4" max="4" width="5.140625" style="0" customWidth="1"/>
    <col min="5" max="5" width="7.57421875" style="0" customWidth="1"/>
    <col min="6" max="6" width="5.140625" style="0" customWidth="1"/>
  </cols>
  <sheetData>
    <row r="2" spans="2:5" ht="18">
      <c r="B2" s="35" t="s">
        <v>0</v>
      </c>
      <c r="C2" s="35"/>
      <c r="D2" s="35"/>
      <c r="E2" s="35"/>
    </row>
    <row r="4" spans="2:5" ht="15">
      <c r="B4" s="2"/>
      <c r="C4" s="2"/>
      <c r="D4" s="2"/>
      <c r="E4" s="2"/>
    </row>
    <row r="5" spans="1:5" ht="15.75">
      <c r="A5" s="2"/>
      <c r="B5" s="15" t="s">
        <v>1</v>
      </c>
      <c r="C5" s="19">
        <v>1.9</v>
      </c>
      <c r="D5" s="17" t="s">
        <v>4</v>
      </c>
      <c r="E5" s="17"/>
    </row>
    <row r="6" spans="1:5" ht="15">
      <c r="A6" s="2"/>
      <c r="B6" s="3"/>
      <c r="C6" s="12"/>
      <c r="D6" s="2"/>
      <c r="E6" s="2"/>
    </row>
    <row r="7" spans="1:5" ht="15">
      <c r="A7" s="4"/>
      <c r="B7" s="2"/>
      <c r="E7" s="2"/>
    </row>
    <row r="8" spans="1:6" ht="15.75">
      <c r="A8" s="2"/>
      <c r="B8" s="13" t="s">
        <v>5</v>
      </c>
      <c r="C8" s="14">
        <f>C5*C5*20.1</f>
        <v>72.561</v>
      </c>
      <c r="D8" s="17" t="s">
        <v>2</v>
      </c>
      <c r="E8" s="14">
        <f>C5*C5*25</f>
        <v>90.25</v>
      </c>
      <c r="F8" s="17" t="s">
        <v>3</v>
      </c>
    </row>
    <row r="9" spans="1:6" ht="15.75">
      <c r="A9" s="4"/>
      <c r="B9" s="15"/>
      <c r="C9" s="16"/>
      <c r="D9" s="17"/>
      <c r="E9" s="16"/>
      <c r="F9" s="17"/>
    </row>
    <row r="10" spans="1:6" ht="15.75">
      <c r="A10" s="2"/>
      <c r="B10" s="15" t="s">
        <v>6</v>
      </c>
      <c r="C10" s="18">
        <f>C5*C5*18.7</f>
        <v>67.50699999999999</v>
      </c>
      <c r="D10" s="17" t="s">
        <v>2</v>
      </c>
      <c r="E10" s="14">
        <f>C5*C5*23.8</f>
        <v>85.918</v>
      </c>
      <c r="F10" s="17" t="s">
        <v>3</v>
      </c>
    </row>
    <row r="11" spans="1:5" ht="15">
      <c r="A11" s="4"/>
      <c r="B11" s="2"/>
      <c r="C11" s="5"/>
      <c r="D11" s="2"/>
      <c r="E11" s="2"/>
    </row>
    <row r="12" spans="1:5" ht="15">
      <c r="A12" s="2"/>
      <c r="B12" s="6"/>
      <c r="C12" s="5"/>
      <c r="D12" s="2"/>
      <c r="E12" s="2"/>
    </row>
    <row r="13" spans="1:5" ht="15">
      <c r="A13" s="4"/>
      <c r="B13" s="2"/>
      <c r="C13" s="5"/>
      <c r="D13" s="2"/>
      <c r="E13" s="2"/>
    </row>
    <row r="14" spans="3:5" ht="15">
      <c r="C14" s="2"/>
      <c r="D14" s="2"/>
      <c r="E14" s="2"/>
    </row>
    <row r="15" spans="1:5" ht="15.75">
      <c r="A15" s="9"/>
      <c r="B15" s="10"/>
      <c r="C15" s="2"/>
      <c r="D15" s="2"/>
      <c r="E15" s="2"/>
    </row>
    <row r="16" spans="1:5" ht="15">
      <c r="A16" s="5"/>
      <c r="B16" s="11"/>
      <c r="C16" s="2"/>
      <c r="D16" s="2"/>
      <c r="E16" s="8"/>
    </row>
    <row r="17" spans="1:5" ht="15">
      <c r="A17" s="7"/>
      <c r="B17" s="5"/>
      <c r="C17" s="2"/>
      <c r="D17" s="2"/>
      <c r="E17" s="2"/>
    </row>
    <row r="18" spans="1:5" ht="15">
      <c r="A18" s="7"/>
      <c r="B18" s="5"/>
      <c r="C18" s="2"/>
      <c r="D18" s="2"/>
      <c r="E18" s="2"/>
    </row>
    <row r="19" spans="1:5" ht="15">
      <c r="A19" s="7"/>
      <c r="B19" s="5"/>
      <c r="C19" s="2"/>
      <c r="D19" s="2"/>
      <c r="E19" s="2"/>
    </row>
    <row r="20" spans="1:5" ht="15">
      <c r="A20" s="7"/>
      <c r="B20" s="5"/>
      <c r="C20" s="2"/>
      <c r="D20" s="2"/>
      <c r="E20" s="2"/>
    </row>
    <row r="21" spans="1:5" ht="15">
      <c r="A21" s="7"/>
      <c r="B21" s="5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B2:E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&amp;L© Sports Coach 2001                                   &amp;CPage &amp;P&amp;RVersion 1.0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