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350" windowWidth="21000" windowHeight="12765" activeTab="0"/>
  </bookViews>
  <sheets>
    <sheet name="My Book Tracker" sheetId="1" r:id="rId1"/>
  </sheets>
  <definedNames/>
  <calcPr fullCalcOnLoad="1"/>
</workbook>
</file>

<file path=xl/comments1.xml><?xml version="1.0" encoding="utf-8"?>
<comments xmlns="http://schemas.openxmlformats.org/spreadsheetml/2006/main">
  <authors>
    <author> </author>
  </authors>
  <commentList>
    <comment ref="H7" authorId="0">
      <text>
        <r>
          <rPr>
            <b/>
            <sz val="10"/>
            <rFont val="Tahoma"/>
            <family val="2"/>
          </rPr>
          <t>(5) Then</t>
        </r>
        <r>
          <rPr>
            <sz val="10"/>
            <rFont val="Tahoma"/>
            <family val="2"/>
          </rPr>
          <t xml:space="preserve"> - do a </t>
        </r>
        <r>
          <rPr>
            <i/>
            <sz val="10"/>
            <rFont val="Tahoma"/>
            <family val="2"/>
          </rPr>
          <t>total</t>
        </r>
        <r>
          <rPr>
            <sz val="10"/>
            <rFont val="Tahoma"/>
            <family val="2"/>
          </rPr>
          <t xml:space="preserve"> word count of your growing book--enter it in here.</t>
        </r>
      </text>
    </comment>
    <comment ref="C3" authorId="0">
      <text>
        <r>
          <rPr>
            <b/>
            <sz val="10"/>
            <rFont val="Tahoma"/>
            <family val="0"/>
          </rPr>
          <t>(1) First -</t>
        </r>
        <r>
          <rPr>
            <b/>
            <sz val="9"/>
            <rFont val="Tahoma"/>
            <family val="2"/>
          </rPr>
          <t xml:space="preserve"> </t>
        </r>
        <r>
          <rPr>
            <sz val="9"/>
            <rFont val="Tahoma"/>
            <family val="2"/>
          </rPr>
          <t>Enter a date you'd like to complete your book by. Don't know one? How the date a year from today?</t>
        </r>
      </text>
    </comment>
    <comment ref="C6" authorId="0">
      <text>
        <r>
          <rPr>
            <b/>
            <sz val="9"/>
            <rFont val="Tahoma"/>
            <family val="2"/>
          </rPr>
          <t xml:space="preserve">(2) Second - </t>
        </r>
        <r>
          <rPr>
            <sz val="9"/>
            <rFont val="Tahoma"/>
            <family val="2"/>
          </rPr>
          <t xml:space="preserve">Click on this cell. You'll see the following ugly equation listed at the top of your screen:
</t>
        </r>
        <r>
          <rPr>
            <sz val="7"/>
            <rFont val="Tahoma"/>
            <family val="2"/>
          </rPr>
          <t>=(((E2/DATEDIF("9/9/2005",C5,"D"))*7))</t>
        </r>
        <r>
          <rPr>
            <sz val="9"/>
            <rFont val="Tahoma"/>
            <family val="2"/>
          </rPr>
          <t xml:space="preserve">
</t>
        </r>
        <r>
          <rPr>
            <b/>
            <sz val="9"/>
            <rFont val="Tahoma"/>
            <family val="2"/>
          </rPr>
          <t xml:space="preserve">Now, </t>
        </r>
        <r>
          <rPr>
            <sz val="9"/>
            <rFont val="Tahoma"/>
            <family val="2"/>
          </rPr>
          <t>move your cursor to where it has a date</t>
        </r>
        <r>
          <rPr>
            <b/>
            <sz val="9"/>
            <rFont val="Tahoma"/>
            <family val="2"/>
          </rPr>
          <t xml:space="preserve"> </t>
        </r>
        <r>
          <rPr>
            <sz val="9"/>
            <rFont val="Tahoma"/>
            <family val="2"/>
          </rPr>
          <t xml:space="preserve">(e.g. 9/9/2005), and change it to the date you set your goal - probably today's date. 
</t>
        </r>
        <r>
          <rPr>
            <b/>
            <sz val="9"/>
            <rFont val="Tahoma"/>
            <family val="2"/>
          </rPr>
          <t>Don't worry</t>
        </r>
        <r>
          <rPr>
            <sz val="9"/>
            <rFont val="Tahoma"/>
            <family val="2"/>
          </rPr>
          <t xml:space="preserve"> when you see  #DIV/0! here and there - this will go away the next day you use this sheet.</t>
        </r>
      </text>
    </comment>
    <comment ref="C36" authorId="0">
      <text>
        <r>
          <rPr>
            <b/>
            <sz val="10"/>
            <rFont val="Tahoma"/>
            <family val="0"/>
          </rPr>
          <t xml:space="preserve">(3) Third - </t>
        </r>
        <r>
          <rPr>
            <sz val="10"/>
            <rFont val="Tahoma"/>
            <family val="2"/>
          </rPr>
          <t>Enter the total number of days you have to complete your goal (365?)</t>
        </r>
      </text>
    </comment>
    <comment ref="V21" authorId="0">
      <text>
        <r>
          <rPr>
            <sz val="9"/>
            <rFont val="Tahoma"/>
            <family val="2"/>
          </rPr>
          <t>Find this Book tracking sheet useful? Tell me about your story and I'll put it on the web page.
Find the Writing the Novel Web Site useful? Paypal a few to help support it:
pederhill@yahoo.com</t>
        </r>
        <r>
          <rPr>
            <b/>
            <sz val="10"/>
            <rFont val="Tahoma"/>
            <family val="0"/>
          </rPr>
          <t xml:space="preserve">
</t>
        </r>
      </text>
    </comment>
    <comment ref="H2" authorId="0">
      <text>
        <r>
          <rPr>
            <b/>
            <sz val="10"/>
            <rFont val="Tahoma"/>
            <family val="2"/>
          </rPr>
          <t>(4) Next</t>
        </r>
        <r>
          <rPr>
            <sz val="10"/>
            <rFont val="Tahoma"/>
            <family val="0"/>
          </rPr>
          <t xml:space="preserve"> - At the end of your writing day enter the number of hours you wrote for the day here.</t>
        </r>
      </text>
    </comment>
    <comment ref="I2" authorId="0">
      <text>
        <r>
          <rPr>
            <b/>
            <sz val="10"/>
            <rFont val="Tahoma"/>
            <family val="0"/>
          </rPr>
          <t xml:space="preserve">Repeat steps 4-6 </t>
        </r>
        <r>
          <rPr>
            <b/>
            <sz val="10"/>
            <rFont val="Tahoma"/>
            <family val="2"/>
          </rPr>
          <t>every day</t>
        </r>
        <r>
          <rPr>
            <sz val="10"/>
            <rFont val="Tahoma"/>
            <family val="2"/>
          </rPr>
          <t>, moving one cell to the right as you do. The graph will track everything.</t>
        </r>
        <r>
          <rPr>
            <b/>
            <sz val="10"/>
            <rFont val="Tahoma"/>
            <family val="0"/>
          </rPr>
          <t xml:space="preserve"> </t>
        </r>
      </text>
    </comment>
    <comment ref="V20" authorId="0">
      <text>
        <r>
          <rPr>
            <sz val="10"/>
            <rFont val="Tahoma"/>
            <family val="2"/>
          </rPr>
          <t>To get rid of these Comment boxes go to the View Menu and select 'View Comments'
You're on your way. Good Luck!</t>
        </r>
      </text>
    </comment>
    <comment ref="H12" authorId="0">
      <text>
        <r>
          <rPr>
            <b/>
            <sz val="10"/>
            <rFont val="Tahoma"/>
            <family val="2"/>
          </rPr>
          <t xml:space="preserve">(6) </t>
        </r>
        <r>
          <rPr>
            <b/>
            <sz val="10"/>
            <color indexed="12"/>
            <rFont val="Tahoma"/>
            <family val="2"/>
          </rPr>
          <t>Tomorrow</t>
        </r>
        <r>
          <rPr>
            <sz val="10"/>
            <rFont val="Tahoma"/>
            <family val="0"/>
          </rPr>
          <t xml:space="preserve"> (or your next writing day) - </t>
        </r>
        <r>
          <rPr>
            <b/>
            <sz val="10"/>
            <rFont val="Tahoma"/>
            <family val="2"/>
          </rPr>
          <t xml:space="preserve">repeat steps 4 &amp; 5, but also </t>
        </r>
        <r>
          <rPr>
            <sz val="10"/>
            <rFont val="Tahoma"/>
            <family val="0"/>
          </rPr>
          <t xml:space="preserve">copy the four cells </t>
        </r>
        <r>
          <rPr>
            <i/>
            <sz val="10"/>
            <rFont val="Tahoma"/>
            <family val="2"/>
          </rPr>
          <t>below</t>
        </r>
        <r>
          <rPr>
            <sz val="10"/>
            <rFont val="Tahoma"/>
            <family val="0"/>
          </rPr>
          <t xml:space="preserve"> where you entered the Total Word Cound </t>
        </r>
        <r>
          <rPr>
            <i/>
            <sz val="10"/>
            <rFont val="Tahoma"/>
            <family val="2"/>
          </rPr>
          <t xml:space="preserve">the previous day </t>
        </r>
        <r>
          <rPr>
            <sz val="10"/>
            <rFont val="Tahoma"/>
            <family val="0"/>
          </rPr>
          <t xml:space="preserve">(e.g. H9:H11) and paste them in the cells directly to their right. 
This will paste the formulas needed to allow the sheet to calculate the statistics and include the information in the graph at the lower left.
</t>
        </r>
      </text>
    </comment>
  </commentList>
</comments>
</file>

<file path=xl/sharedStrings.xml><?xml version="1.0" encoding="utf-8"?>
<sst xmlns="http://schemas.openxmlformats.org/spreadsheetml/2006/main" count="31" uniqueCount="31">
  <si>
    <t>Goals</t>
  </si>
  <si>
    <t>Today is:</t>
  </si>
  <si>
    <t>Days left until goal</t>
  </si>
  <si>
    <t>Hours Spent</t>
  </si>
  <si>
    <t>Finish</t>
  </si>
  <si>
    <t>Days left</t>
  </si>
  <si>
    <t>Days used</t>
  </si>
  <si>
    <t xml:space="preserve">Number of words/day  </t>
  </si>
  <si>
    <t xml:space="preserve">Total words  </t>
  </si>
  <si>
    <t xml:space="preserve">Total Hours </t>
  </si>
  <si>
    <t xml:space="preserve">words/hour  </t>
  </si>
  <si>
    <t xml:space="preserve">5/19- started, 5/20; </t>
  </si>
  <si>
    <t xml:space="preserve">pages/hour  </t>
  </si>
  <si>
    <t xml:space="preserve">Total pages  </t>
  </si>
  <si>
    <t xml:space="preserve">Average hours/week writing </t>
  </si>
  <si>
    <t xml:space="preserve">Average pages/month </t>
  </si>
  <si>
    <t xml:space="preserve">Days left till goal   </t>
  </si>
  <si>
    <t xml:space="preserve">Hours/wk needed to reach goal   </t>
  </si>
  <si>
    <t>Total days</t>
  </si>
  <si>
    <t xml:space="preserve">Write  </t>
  </si>
  <si>
    <t>words per hour</t>
  </si>
  <si>
    <t>Date I'd like             to do it by</t>
  </si>
  <si>
    <t xml:space="preserve">Months till 270 pages  </t>
  </si>
  <si>
    <t xml:space="preserve">Days till 270 pages  </t>
  </si>
  <si>
    <t xml:space="preserve">Percentage of book written   </t>
  </si>
  <si>
    <t>Progress                           Hours Spent</t>
  </si>
  <si>
    <t>Don't change these cells- leave the zeros in them. The sheet won't work without them</t>
  </si>
  <si>
    <t>total word count</t>
  </si>
  <si>
    <t>word count for day</t>
  </si>
  <si>
    <t>pages</t>
  </si>
  <si>
    <t>pages during session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</si>
</sst>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m/d/yy"/>
    <numFmt numFmtId="173" formatCode="mmmm\ d\,\ yyyy"/>
    <numFmt numFmtId="174" formatCode="0.0"/>
  </numFmts>
  <fonts count="33">
    <font>
      <sz val="12"/>
      <name val="Arial"/>
      <family val="0"/>
    </font>
    <font>
      <u val="single"/>
      <sz val="10"/>
      <color indexed="36"/>
      <name val="Arial"/>
      <family val="0"/>
    </font>
    <font>
      <u val="single"/>
      <sz val="10"/>
      <color indexed="12"/>
      <name val="Arial"/>
      <family val="0"/>
    </font>
    <font>
      <b/>
      <sz val="10"/>
      <name val="Times New Roman"/>
      <family val="1"/>
    </font>
    <font>
      <b/>
      <sz val="9"/>
      <name val="Times New Roman"/>
      <family val="1"/>
    </font>
    <font>
      <sz val="8"/>
      <name val="Arial"/>
      <family val="0"/>
    </font>
    <font>
      <sz val="9"/>
      <name val="Arial"/>
      <family val="0"/>
    </font>
    <font>
      <i/>
      <sz val="9"/>
      <name val="Arial"/>
      <family val="2"/>
    </font>
    <font>
      <sz val="10"/>
      <name val="Arial"/>
      <family val="2"/>
    </font>
    <font>
      <i/>
      <sz val="8"/>
      <name val="Arial"/>
      <family val="2"/>
    </font>
    <font>
      <sz val="5"/>
      <name val="Arial"/>
      <family val="2"/>
    </font>
    <font>
      <sz val="6"/>
      <name val="Arial"/>
      <family val="2"/>
    </font>
    <font>
      <sz val="3"/>
      <name val="Arial"/>
      <family val="2"/>
    </font>
    <font>
      <sz val="3"/>
      <color indexed="9"/>
      <name val="Arial"/>
      <family val="2"/>
    </font>
    <font>
      <sz val="2.75"/>
      <name val="Arial"/>
      <family val="0"/>
    </font>
    <font>
      <sz val="5.75"/>
      <name val="Arial"/>
      <family val="0"/>
    </font>
    <font>
      <b/>
      <sz val="5.75"/>
      <name val="Arial"/>
      <family val="0"/>
    </font>
    <font>
      <b/>
      <sz val="7"/>
      <name val="Times New Roman"/>
      <family val="1"/>
    </font>
    <font>
      <sz val="12"/>
      <color indexed="9"/>
      <name val="Arial"/>
      <family val="2"/>
    </font>
    <font>
      <sz val="8"/>
      <color indexed="9"/>
      <name val="Arial"/>
      <family val="2"/>
    </font>
    <font>
      <sz val="6"/>
      <color indexed="9"/>
      <name val="Arial"/>
      <family val="2"/>
    </font>
    <font>
      <sz val="5"/>
      <color indexed="15"/>
      <name val="Arial"/>
      <family val="2"/>
    </font>
    <font>
      <sz val="8"/>
      <color indexed="15"/>
      <name val="Arial"/>
      <family val="2"/>
    </font>
    <font>
      <sz val="12"/>
      <color indexed="15"/>
      <name val="Arial"/>
      <family val="2"/>
    </font>
    <font>
      <sz val="4"/>
      <name val="Arial"/>
      <family val="2"/>
    </font>
    <font>
      <sz val="10"/>
      <name val="Tahoma"/>
      <family val="0"/>
    </font>
    <font>
      <b/>
      <sz val="10"/>
      <name val="Tahoma"/>
      <family val="0"/>
    </font>
    <font>
      <i/>
      <sz val="10"/>
      <name val="Tahoma"/>
      <family val="2"/>
    </font>
    <font>
      <b/>
      <sz val="9"/>
      <name val="Tahoma"/>
      <family val="2"/>
    </font>
    <font>
      <sz val="9"/>
      <name val="Tahoma"/>
      <family val="2"/>
    </font>
    <font>
      <sz val="7"/>
      <name val="Tahoma"/>
      <family val="2"/>
    </font>
    <font>
      <b/>
      <sz val="10"/>
      <color indexed="12"/>
      <name val="Tahoma"/>
      <family val="2"/>
    </font>
    <font>
      <b/>
      <sz val="8"/>
      <name val="Arial"/>
      <family val="2"/>
    </font>
  </fonts>
  <fills count="3">
    <fill>
      <patternFill/>
    </fill>
    <fill>
      <patternFill patternType="gray125"/>
    </fill>
    <fill>
      <patternFill patternType="solid">
        <fgColor indexed="41"/>
        <bgColor indexed="64"/>
      </patternFill>
    </fill>
  </fills>
  <borders count="7">
    <border>
      <left/>
      <right/>
      <top/>
      <bottom/>
      <diagonal/>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3" fillId="2" borderId="1" xfId="0" applyFont="1" applyFill="1" applyBorder="1" applyAlignment="1">
      <alignment horizontal="center" wrapText="1"/>
    </xf>
    <xf numFmtId="0" fontId="4" fillId="2" borderId="2" xfId="0" applyFont="1" applyFill="1" applyBorder="1" applyAlignment="1">
      <alignment horizontal="left" wrapText="1"/>
    </xf>
    <xf numFmtId="174" fontId="5" fillId="0" borderId="0" xfId="0" applyNumberFormat="1" applyFont="1" applyAlignment="1">
      <alignment horizontal="center"/>
    </xf>
    <xf numFmtId="174" fontId="5" fillId="0" borderId="0" xfId="0" applyNumberFormat="1" applyFont="1" applyAlignment="1">
      <alignment/>
    </xf>
    <xf numFmtId="174" fontId="6" fillId="0" borderId="0" xfId="0" applyNumberFormat="1" applyFont="1" applyAlignment="1">
      <alignment/>
    </xf>
    <xf numFmtId="0" fontId="6" fillId="0" borderId="0" xfId="0" applyFont="1" applyAlignment="1">
      <alignment/>
    </xf>
    <xf numFmtId="0" fontId="5" fillId="0" borderId="0" xfId="0" applyFont="1" applyAlignment="1">
      <alignment horizontal="center"/>
    </xf>
    <xf numFmtId="173" fontId="5" fillId="0" borderId="0" xfId="0" applyNumberFormat="1" applyFont="1" applyAlignment="1">
      <alignment horizontal="center"/>
    </xf>
    <xf numFmtId="0" fontId="5" fillId="0" borderId="0" xfId="0" applyNumberFormat="1" applyFont="1" applyAlignment="1">
      <alignment horizontal="center"/>
    </xf>
    <xf numFmtId="174" fontId="0" fillId="0" borderId="0" xfId="0" applyNumberFormat="1" applyAlignment="1">
      <alignment/>
    </xf>
    <xf numFmtId="0" fontId="5" fillId="0" borderId="0" xfId="0" applyFont="1" applyAlignment="1">
      <alignment wrapText="1"/>
    </xf>
    <xf numFmtId="0" fontId="6" fillId="0" borderId="0" xfId="0" applyFont="1" applyBorder="1" applyAlignment="1">
      <alignment/>
    </xf>
    <xf numFmtId="0" fontId="0" fillId="0" borderId="0" xfId="0" applyNumberFormat="1" applyAlignment="1">
      <alignment horizontal="center"/>
    </xf>
    <xf numFmtId="173" fontId="0" fillId="0" borderId="0" xfId="0" applyNumberFormat="1" applyAlignment="1">
      <alignment horizontal="center"/>
    </xf>
    <xf numFmtId="0" fontId="0" fillId="0" borderId="0" xfId="0" applyAlignment="1">
      <alignment horizontal="center"/>
    </xf>
    <xf numFmtId="0" fontId="7" fillId="0" borderId="0" xfId="0" applyFont="1" applyAlignment="1">
      <alignment horizontal="right"/>
    </xf>
    <xf numFmtId="0" fontId="8" fillId="0" borderId="0" xfId="0" applyNumberFormat="1" applyFont="1" applyAlignment="1">
      <alignment horizontal="center"/>
    </xf>
    <xf numFmtId="0" fontId="9" fillId="0" borderId="0" xfId="0" applyFont="1" applyBorder="1" applyAlignment="1">
      <alignment horizontal="right"/>
    </xf>
    <xf numFmtId="174" fontId="5" fillId="0" borderId="0" xfId="0" applyNumberFormat="1" applyFont="1" applyAlignment="1">
      <alignment horizontal="center"/>
    </xf>
    <xf numFmtId="0" fontId="9" fillId="0" borderId="3" xfId="0" applyFont="1" applyBorder="1" applyAlignment="1">
      <alignment horizontal="right"/>
    </xf>
    <xf numFmtId="174" fontId="5" fillId="0" borderId="3" xfId="0" applyNumberFormat="1" applyFont="1" applyBorder="1" applyAlignment="1">
      <alignment horizontal="center"/>
    </xf>
    <xf numFmtId="0" fontId="5" fillId="0" borderId="3" xfId="0" applyNumberFormat="1" applyFont="1" applyBorder="1" applyAlignment="1">
      <alignment horizontal="center"/>
    </xf>
    <xf numFmtId="1" fontId="10" fillId="0" borderId="0" xfId="0" applyNumberFormat="1" applyFont="1" applyAlignment="1">
      <alignment horizontal="center"/>
    </xf>
    <xf numFmtId="1" fontId="10" fillId="0" borderId="0" xfId="0" applyNumberFormat="1" applyFont="1" applyAlignment="1">
      <alignment/>
    </xf>
    <xf numFmtId="0" fontId="5" fillId="0" borderId="0" xfId="0" applyNumberFormat="1" applyFont="1" applyAlignment="1">
      <alignment horizontal="right" wrapText="1"/>
    </xf>
    <xf numFmtId="0" fontId="10" fillId="0" borderId="0" xfId="0" applyNumberFormat="1" applyFont="1" applyAlignment="1">
      <alignment horizontal="center"/>
    </xf>
    <xf numFmtId="0" fontId="10" fillId="0" borderId="0" xfId="0" applyNumberFormat="1" applyFont="1" applyAlignment="1">
      <alignment/>
    </xf>
    <xf numFmtId="0" fontId="5" fillId="0" borderId="0" xfId="0" applyNumberFormat="1" applyFont="1" applyAlignment="1">
      <alignment horizontal="right"/>
    </xf>
    <xf numFmtId="174" fontId="11" fillId="0" borderId="0" xfId="0" applyNumberFormat="1" applyFont="1" applyAlignment="1">
      <alignment horizontal="center"/>
    </xf>
    <xf numFmtId="0" fontId="5" fillId="0" borderId="0" xfId="0" applyFont="1" applyAlignment="1">
      <alignment/>
    </xf>
    <xf numFmtId="0" fontId="12" fillId="0" borderId="0" xfId="0" applyFont="1" applyAlignment="1">
      <alignment wrapText="1"/>
    </xf>
    <xf numFmtId="0" fontId="13" fillId="0" borderId="0" xfId="0" applyFont="1" applyAlignment="1">
      <alignment wrapText="1"/>
    </xf>
    <xf numFmtId="174" fontId="10" fillId="0" borderId="0" xfId="0" applyNumberFormat="1" applyFont="1" applyAlignment="1">
      <alignment horizontal="center"/>
    </xf>
    <xf numFmtId="174" fontId="10" fillId="0" borderId="0" xfId="0" applyNumberFormat="1" applyFont="1" applyAlignment="1">
      <alignment/>
    </xf>
    <xf numFmtId="0" fontId="10" fillId="0" borderId="0" xfId="0" applyFont="1" applyAlignment="1">
      <alignment/>
    </xf>
    <xf numFmtId="1" fontId="11" fillId="0" borderId="0" xfId="0" applyNumberFormat="1" applyFont="1" applyAlignment="1">
      <alignment horizontal="center"/>
    </xf>
    <xf numFmtId="1" fontId="5" fillId="0" borderId="0" xfId="0" applyNumberFormat="1" applyFont="1" applyAlignment="1">
      <alignment horizontal="center"/>
    </xf>
    <xf numFmtId="1" fontId="5" fillId="0" borderId="0" xfId="0" applyNumberFormat="1" applyFont="1" applyAlignment="1">
      <alignment/>
    </xf>
    <xf numFmtId="1" fontId="0" fillId="0" borderId="0" xfId="0" applyNumberFormat="1" applyAlignment="1">
      <alignment/>
    </xf>
    <xf numFmtId="173" fontId="17" fillId="2" borderId="4" xfId="0" applyNumberFormat="1" applyFont="1" applyFill="1" applyBorder="1" applyAlignment="1">
      <alignment horizontal="center" wrapText="1"/>
    </xf>
    <xf numFmtId="0" fontId="17" fillId="2" borderId="5" xfId="0" applyNumberFormat="1" applyFont="1" applyFill="1" applyBorder="1" applyAlignment="1">
      <alignment horizontal="center" wrapText="1"/>
    </xf>
    <xf numFmtId="0" fontId="0" fillId="0" borderId="3" xfId="0" applyBorder="1" applyAlignment="1">
      <alignment horizontal="center"/>
    </xf>
    <xf numFmtId="0" fontId="12" fillId="0" borderId="3" xfId="0" applyFont="1" applyBorder="1" applyAlignment="1">
      <alignment wrapText="1"/>
    </xf>
    <xf numFmtId="174" fontId="0" fillId="0" borderId="3" xfId="0" applyNumberFormat="1" applyBorder="1" applyAlignment="1">
      <alignment/>
    </xf>
    <xf numFmtId="0" fontId="0" fillId="0" borderId="3" xfId="0" applyBorder="1" applyAlignment="1">
      <alignment/>
    </xf>
    <xf numFmtId="0" fontId="18" fillId="0" borderId="0" xfId="0" applyFont="1" applyAlignment="1">
      <alignment horizontal="center"/>
    </xf>
    <xf numFmtId="0" fontId="18" fillId="0" borderId="0" xfId="0" applyFont="1" applyAlignment="1">
      <alignment/>
    </xf>
    <xf numFmtId="173" fontId="18" fillId="0" borderId="0" xfId="0" applyNumberFormat="1" applyFont="1" applyAlignment="1">
      <alignment horizontal="center"/>
    </xf>
    <xf numFmtId="0" fontId="18" fillId="0" borderId="0" xfId="0" applyNumberFormat="1" applyFont="1" applyAlignment="1">
      <alignment horizontal="center"/>
    </xf>
    <xf numFmtId="0" fontId="19" fillId="0" borderId="0" xfId="0" applyFont="1" applyAlignment="1">
      <alignment wrapText="1"/>
    </xf>
    <xf numFmtId="174" fontId="19" fillId="0" borderId="0" xfId="0" applyNumberFormat="1" applyFont="1" applyAlignment="1">
      <alignment horizontal="center"/>
    </xf>
    <xf numFmtId="174" fontId="20" fillId="0" borderId="0" xfId="0" applyNumberFormat="1" applyFont="1" applyAlignment="1">
      <alignment horizontal="center"/>
    </xf>
    <xf numFmtId="0" fontId="21" fillId="0" borderId="3" xfId="0" applyNumberFormat="1" applyFont="1" applyBorder="1" applyAlignment="1">
      <alignment horizontal="center"/>
    </xf>
    <xf numFmtId="174" fontId="22" fillId="0" borderId="3" xfId="0" applyNumberFormat="1" applyFont="1" applyBorder="1" applyAlignment="1">
      <alignment horizontal="center"/>
    </xf>
    <xf numFmtId="174" fontId="22" fillId="0" borderId="3" xfId="0" applyNumberFormat="1" applyFont="1" applyBorder="1" applyAlignment="1">
      <alignment/>
    </xf>
    <xf numFmtId="174" fontId="23" fillId="0" borderId="3" xfId="0" applyNumberFormat="1" applyFont="1" applyBorder="1" applyAlignment="1">
      <alignment/>
    </xf>
    <xf numFmtId="1" fontId="5" fillId="0" borderId="0" xfId="0" applyNumberFormat="1" applyFont="1" applyAlignment="1">
      <alignment horizontal="center"/>
    </xf>
    <xf numFmtId="174" fontId="24" fillId="0" borderId="0" xfId="0" applyNumberFormat="1" applyFont="1" applyAlignment="1">
      <alignment horizontal="center"/>
    </xf>
    <xf numFmtId="2" fontId="5" fillId="0" borderId="0" xfId="0" applyNumberFormat="1" applyFont="1" applyAlignment="1">
      <alignment horizontal="center"/>
    </xf>
    <xf numFmtId="9" fontId="5" fillId="0" borderId="0" xfId="0" applyNumberFormat="1" applyFont="1" applyAlignment="1">
      <alignment horizontal="center" wrapText="1"/>
    </xf>
    <xf numFmtId="173" fontId="5" fillId="0" borderId="0" xfId="0" applyNumberFormat="1" applyFont="1" applyAlignment="1">
      <alignment horizontal="center" wrapText="1"/>
    </xf>
    <xf numFmtId="0" fontId="9" fillId="0" borderId="3" xfId="0" applyFont="1" applyBorder="1" applyAlignment="1">
      <alignment horizontal="right" wrapText="1"/>
    </xf>
    <xf numFmtId="174" fontId="5"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NumberFormat="1" applyFont="1" applyBorder="1" applyAlignment="1">
      <alignment horizontal="center"/>
    </xf>
    <xf numFmtId="174" fontId="11" fillId="0" borderId="0" xfId="0" applyNumberFormat="1" applyFont="1" applyBorder="1" applyAlignment="1">
      <alignment horizontal="center"/>
    </xf>
    <xf numFmtId="1" fontId="11" fillId="0" borderId="0" xfId="0" applyNumberFormat="1" applyFont="1" applyBorder="1" applyAlignment="1">
      <alignment horizontal="center"/>
    </xf>
    <xf numFmtId="174" fontId="19" fillId="0" borderId="0" xfId="0" applyNumberFormat="1" applyFont="1" applyBorder="1" applyAlignment="1">
      <alignment horizontal="center"/>
    </xf>
    <xf numFmtId="0" fontId="17" fillId="2" borderId="1" xfId="0" applyFont="1" applyFill="1" applyBorder="1" applyAlignment="1">
      <alignment/>
    </xf>
    <xf numFmtId="0" fontId="17" fillId="2" borderId="6" xfId="0" applyFont="1" applyFill="1" applyBorder="1" applyAlignment="1">
      <alignment/>
    </xf>
    <xf numFmtId="0" fontId="17" fillId="2" borderId="4" xfId="0" applyFont="1" applyFill="1" applyBorder="1" applyAlignment="1">
      <alignment/>
    </xf>
    <xf numFmtId="0" fontId="5" fillId="0" borderId="0" xfId="0" applyFont="1" applyBorder="1" applyAlignment="1">
      <alignment horizontal="right"/>
    </xf>
    <xf numFmtId="0" fontId="5" fillId="0" borderId="0" xfId="0" applyNumberFormat="1" applyFont="1" applyAlignment="1">
      <alignment horizontal="right"/>
    </xf>
    <xf numFmtId="0" fontId="5" fillId="0" borderId="0" xfId="0" applyNumberFormat="1" applyFont="1" applyBorder="1" applyAlignment="1">
      <alignment horizontal="right"/>
    </xf>
    <xf numFmtId="174" fontId="5" fillId="0" borderId="0" xfId="0" applyNumberFormat="1" applyFont="1" applyBorder="1" applyAlignment="1">
      <alignment horizontal="center" textRotation="18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02975"/>
          <c:w val="0.8695"/>
          <c:h val="0.97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00" b="0" i="0" u="none" baseline="0">
                    <a:latin typeface="Arial"/>
                    <a:ea typeface="Arial"/>
                    <a:cs typeface="Arial"/>
                  </a:defRPr>
                </a:pPr>
              </a:p>
            </c:txPr>
            <c:showLegendKey val="0"/>
            <c:showVal val="1"/>
            <c:showBubbleSize val="0"/>
            <c:showCatName val="0"/>
            <c:showSerName val="0"/>
            <c:showPercent val="0"/>
          </c:dLbls>
          <c:cat>
            <c:strRef>
              <c:f>('My Book Tracker'!$B$34,'My Book Tracker'!$B$36)</c:f>
              <c:strCache/>
            </c:strRef>
          </c:cat>
          <c:val>
            <c:numRef>
              <c:f>('My Book Tracker'!$C$34,'My Book Tracker'!$C$36)</c:f>
              <c:numCache>
                <c:ptCount val="2"/>
                <c:pt idx="0">
                  <c:v>0</c:v>
                </c:pt>
                <c:pt idx="1">
                  <c:v>365</c:v>
                </c:pt>
              </c:numCache>
            </c:numRef>
          </c:val>
        </c:ser>
        <c:axId val="60054714"/>
        <c:axId val="3621515"/>
      </c:barChart>
      <c:catAx>
        <c:axId val="60054714"/>
        <c:scaling>
          <c:orientation val="minMax"/>
        </c:scaling>
        <c:axPos val="b"/>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621515"/>
        <c:crosses val="autoZero"/>
        <c:auto val="1"/>
        <c:lblOffset val="100"/>
        <c:noMultiLvlLbl val="0"/>
      </c:catAx>
      <c:valAx>
        <c:axId val="3621515"/>
        <c:scaling>
          <c:orientation val="minMax"/>
        </c:scaling>
        <c:axPos val="l"/>
        <c:majorGridlines/>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6005471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5"/>
          <c:y val="0.06075"/>
          <c:w val="0.8335"/>
          <c:h val="0.781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trendline>
            <c:trendlineType val="linear"/>
            <c:dispEq val="0"/>
            <c:dispRSqr val="0"/>
          </c:trendline>
          <c:val>
            <c:numRef>
              <c:f>'My Book Tracker'!$G$9:$FZ$9</c:f>
              <c:numCache/>
            </c:numRef>
          </c:val>
        </c:ser>
        <c:axId val="32593636"/>
        <c:axId val="24907269"/>
      </c:barChart>
      <c:catAx>
        <c:axId val="32593636"/>
        <c:scaling>
          <c:orientation val="minMax"/>
        </c:scaling>
        <c:axPos val="b"/>
        <c:title>
          <c:tx>
            <c:rich>
              <a:bodyPr vert="horz" rot="0" anchor="ctr"/>
              <a:lstStyle/>
              <a:p>
                <a:pPr algn="ctr">
                  <a:defRPr/>
                </a:pPr>
                <a:r>
                  <a:rPr lang="en-US" cap="none" sz="575" b="1" i="0" u="none" baseline="0">
                    <a:latin typeface="Arial"/>
                    <a:ea typeface="Arial"/>
                    <a:cs typeface="Arial"/>
                  </a:rPr>
                  <a:t>Writing Sessions</a:t>
                </a:r>
              </a:p>
            </c:rich>
          </c:tx>
          <c:layout>
            <c:manualLayout>
              <c:xMode val="factor"/>
              <c:yMode val="factor"/>
              <c:x val="0.0005"/>
              <c:y val="-0.01325"/>
            </c:manualLayout>
          </c:layout>
          <c:overlay val="0"/>
          <c:spPr>
            <a:noFill/>
            <a:ln>
              <a:noFill/>
            </a:ln>
          </c:spPr>
        </c:title>
        <c:delete val="0"/>
        <c:numFmt formatCode="General" sourceLinked="1"/>
        <c:majorTickMark val="out"/>
        <c:minorTickMark val="none"/>
        <c:tickLblPos val="nextTo"/>
        <c:crossAx val="24907269"/>
        <c:crosses val="autoZero"/>
        <c:auto val="1"/>
        <c:lblOffset val="100"/>
        <c:tickLblSkip val="20"/>
        <c:noMultiLvlLbl val="0"/>
      </c:catAx>
      <c:valAx>
        <c:axId val="24907269"/>
        <c:scaling>
          <c:orientation val="minMax"/>
          <c:max val="270"/>
          <c:min val="0"/>
        </c:scaling>
        <c:axPos val="l"/>
        <c:title>
          <c:tx>
            <c:rich>
              <a:bodyPr vert="horz" rot="-5400000" anchor="ctr"/>
              <a:lstStyle/>
              <a:p>
                <a:pPr algn="ctr">
                  <a:defRPr/>
                </a:pPr>
                <a:r>
                  <a:rPr lang="en-US" cap="none" sz="575" b="1" i="0" u="none" baseline="0">
                    <a:latin typeface="Arial"/>
                    <a:ea typeface="Arial"/>
                    <a:cs typeface="Arial"/>
                  </a:rPr>
                  <a:t>270 Page Goal (450 words/pg.)</a:t>
                </a:r>
              </a:p>
            </c:rich>
          </c:tx>
          <c:layout/>
          <c:overlay val="0"/>
          <c:spPr>
            <a:noFill/>
            <a:ln>
              <a:noFill/>
            </a:ln>
          </c:spPr>
        </c:title>
        <c:majorGridlines/>
        <c:delete val="0"/>
        <c:numFmt formatCode="General" sourceLinked="1"/>
        <c:majorTickMark val="out"/>
        <c:minorTickMark val="none"/>
        <c:tickLblPos val="nextTo"/>
        <c:crossAx val="3259363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2</xdr:col>
      <xdr:colOff>180975</xdr:colOff>
      <xdr:row>14</xdr:row>
      <xdr:rowOff>114300</xdr:rowOff>
    </xdr:to>
    <xdr:graphicFrame>
      <xdr:nvGraphicFramePr>
        <xdr:cNvPr id="1" name="Chart 6"/>
        <xdr:cNvGraphicFramePr/>
      </xdr:nvGraphicFramePr>
      <xdr:xfrm>
        <a:off x="0" y="1676400"/>
        <a:ext cx="1552575" cy="1381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17</xdr:row>
      <xdr:rowOff>47625</xdr:rowOff>
    </xdr:from>
    <xdr:to>
      <xdr:col>3</xdr:col>
      <xdr:colOff>571500</xdr:colOff>
      <xdr:row>25</xdr:row>
      <xdr:rowOff>180975</xdr:rowOff>
    </xdr:to>
    <xdr:graphicFrame>
      <xdr:nvGraphicFramePr>
        <xdr:cNvPr id="2" name="Chart 8"/>
        <xdr:cNvGraphicFramePr/>
      </xdr:nvGraphicFramePr>
      <xdr:xfrm>
        <a:off x="161925" y="3562350"/>
        <a:ext cx="2781300" cy="1657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
  <sheetViews>
    <sheetView tabSelected="1" workbookViewId="0" topLeftCell="A1">
      <pane xSplit="6" ySplit="1" topLeftCell="G2" activePane="bottomRight" state="frozen"/>
      <selection pane="topLeft" activeCell="A1" sqref="A1"/>
      <selection pane="topRight" activeCell="H1" sqref="H1"/>
      <selection pane="bottomLeft" activeCell="A2" sqref="A2"/>
      <selection pane="bottomRight" activeCell="Y26" sqref="Y26"/>
    </sheetView>
  </sheetViews>
  <sheetFormatPr defaultColWidth="8.88671875" defaultRowHeight="15"/>
  <cols>
    <col min="1" max="1" width="4.88671875" style="15" customWidth="1"/>
    <col min="2" max="2" width="11.10546875" style="0" customWidth="1"/>
    <col min="3" max="3" width="11.6640625" style="14" customWidth="1"/>
    <col min="4" max="4" width="7.21484375" style="13" customWidth="1"/>
    <col min="5" max="5" width="4.3359375" style="13" customWidth="1"/>
    <col min="6" max="6" width="12.5546875" style="11" customWidth="1"/>
    <col min="7" max="7" width="0.3359375" style="63" hidden="1" customWidth="1"/>
    <col min="8" max="8" width="2.6640625" style="3" customWidth="1"/>
    <col min="9" max="205" width="2.88671875" style="3" customWidth="1"/>
    <col min="206" max="235" width="8.88671875" style="3" customWidth="1"/>
    <col min="236" max="245" width="8.88671875" style="4" customWidth="1"/>
    <col min="246" max="253" width="8.88671875" style="10" customWidth="1"/>
  </cols>
  <sheetData>
    <row r="1" spans="1:253" s="6" customFormat="1" ht="29.25" customHeight="1">
      <c r="A1" s="1" t="s">
        <v>0</v>
      </c>
      <c r="B1" s="2"/>
      <c r="C1" s="40" t="s">
        <v>21</v>
      </c>
      <c r="D1" s="41" t="s">
        <v>2</v>
      </c>
      <c r="E1" s="41" t="s">
        <v>3</v>
      </c>
      <c r="F1" s="69" t="s">
        <v>25</v>
      </c>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1"/>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4"/>
      <c r="IC1" s="4"/>
      <c r="ID1" s="4"/>
      <c r="IE1" s="4"/>
      <c r="IF1" s="4"/>
      <c r="IG1" s="4"/>
      <c r="IH1" s="4"/>
      <c r="II1" s="4"/>
      <c r="IJ1" s="4"/>
      <c r="IK1" s="4"/>
      <c r="IL1" s="5"/>
      <c r="IM1" s="5"/>
      <c r="IN1" s="5"/>
      <c r="IO1" s="5"/>
      <c r="IP1" s="5"/>
      <c r="IQ1" s="5"/>
      <c r="IR1" s="5"/>
      <c r="IS1" s="5"/>
    </row>
    <row r="2" spans="1:8" ht="16.5" customHeight="1">
      <c r="A2" s="7">
        <v>1</v>
      </c>
      <c r="B2" s="12" t="s">
        <v>19</v>
      </c>
      <c r="C2" s="8"/>
      <c r="D2" s="9"/>
      <c r="E2" s="9">
        <f>SUM(G2:IP2)</f>
        <v>0.001</v>
      </c>
      <c r="F2" s="32" t="s">
        <v>11</v>
      </c>
      <c r="G2" s="63">
        <v>0.001</v>
      </c>
      <c r="H2" s="63"/>
    </row>
    <row r="3" spans="1:6" ht="16.5" customHeight="1">
      <c r="A3" s="7">
        <v>2</v>
      </c>
      <c r="B3" s="12" t="s">
        <v>4</v>
      </c>
      <c r="C3" s="61">
        <v>39012</v>
      </c>
      <c r="D3" s="9">
        <f>DATEDIF(C4,C3,"d")</f>
        <v>365</v>
      </c>
      <c r="E3" s="9"/>
      <c r="F3" s="31"/>
    </row>
    <row r="4" spans="1:6" ht="16.5" customHeight="1">
      <c r="A4" s="7"/>
      <c r="B4" s="16" t="s">
        <v>1</v>
      </c>
      <c r="C4" s="61">
        <f ca="1">TODAY()</f>
        <v>38647</v>
      </c>
      <c r="D4" s="17"/>
      <c r="F4" s="31"/>
    </row>
    <row r="5" spans="2:6" ht="16.5" customHeight="1">
      <c r="B5" s="18" t="s">
        <v>15</v>
      </c>
      <c r="C5" s="19">
        <f>C6*E10*(52/12)</f>
        <v>0</v>
      </c>
      <c r="F5" s="31"/>
    </row>
    <row r="6" spans="1:253" s="45" customFormat="1" ht="16.5" customHeight="1">
      <c r="A6" s="42"/>
      <c r="B6" s="20" t="s">
        <v>14</v>
      </c>
      <c r="C6" s="21">
        <f>(((E2/DATEDIF("10/21/2005",C4,"D"))*7))</f>
        <v>0.007</v>
      </c>
      <c r="D6" s="62" t="s">
        <v>9</v>
      </c>
      <c r="E6" s="22">
        <f>SUM(E2:E5)</f>
        <v>0.001</v>
      </c>
      <c r="F6" s="4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5"/>
      <c r="IC6" s="55"/>
      <c r="ID6" s="55"/>
      <c r="IE6" s="55"/>
      <c r="IF6" s="55"/>
      <c r="IG6" s="55"/>
      <c r="IH6" s="55"/>
      <c r="II6" s="55"/>
      <c r="IJ6" s="55"/>
      <c r="IK6" s="55"/>
      <c r="IL6" s="56"/>
      <c r="IM6" s="56"/>
      <c r="IN6" s="56"/>
      <c r="IO6" s="56"/>
      <c r="IP6" s="56"/>
      <c r="IQ6" s="44"/>
      <c r="IR6" s="44"/>
      <c r="IS6" s="44"/>
    </row>
    <row r="7" spans="1:235" s="24" customFormat="1" ht="15" customHeight="1">
      <c r="A7" s="23"/>
      <c r="C7" s="23"/>
      <c r="D7" s="23"/>
      <c r="E7" s="23"/>
      <c r="F7" s="25" t="s">
        <v>27</v>
      </c>
      <c r="G7" s="64">
        <v>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row>
    <row r="8" spans="1:255" s="27" customFormat="1" ht="15" customHeight="1">
      <c r="A8" s="26"/>
      <c r="B8" s="74" t="s">
        <v>7</v>
      </c>
      <c r="C8" s="74"/>
      <c r="D8" s="74"/>
      <c r="E8" s="9">
        <f>AVERAGE(G8:HJ8)</f>
        <v>0</v>
      </c>
      <c r="F8" s="25" t="s">
        <v>28</v>
      </c>
      <c r="G8" s="65">
        <v>0</v>
      </c>
      <c r="H8" s="23">
        <f>H7-G7</f>
        <v>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row>
    <row r="9" spans="1:253" s="35" customFormat="1" ht="15" customHeight="1">
      <c r="A9" s="7"/>
      <c r="B9" s="73" t="s">
        <v>10</v>
      </c>
      <c r="C9" s="73"/>
      <c r="D9" s="73"/>
      <c r="E9" s="9">
        <f>E11/E2</f>
        <v>0</v>
      </c>
      <c r="F9" s="25" t="s">
        <v>29</v>
      </c>
      <c r="G9" s="66">
        <f>G7/450</f>
        <v>0</v>
      </c>
      <c r="H9" s="29">
        <f>H7/450</f>
        <v>0</v>
      </c>
      <c r="I9" s="29"/>
      <c r="J9" s="29"/>
      <c r="K9" s="29"/>
      <c r="L9" s="29"/>
      <c r="M9" s="29"/>
      <c r="N9" s="29"/>
      <c r="O9" s="29"/>
      <c r="P9" s="29"/>
      <c r="Q9" s="29"/>
      <c r="R9" s="63"/>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4"/>
      <c r="IC9" s="34"/>
      <c r="ID9" s="34"/>
      <c r="IE9" s="34"/>
      <c r="IF9" s="34"/>
      <c r="IG9" s="34"/>
      <c r="IH9" s="34"/>
      <c r="II9" s="34"/>
      <c r="IJ9" s="34"/>
      <c r="IK9" s="34"/>
      <c r="IL9" s="34"/>
      <c r="IM9" s="34"/>
      <c r="IN9" s="34"/>
      <c r="IO9" s="34"/>
      <c r="IP9" s="34"/>
      <c r="IQ9" s="34"/>
      <c r="IR9" s="34"/>
      <c r="IS9" s="34"/>
    </row>
    <row r="10" spans="1:253" s="35" customFormat="1" ht="15" customHeight="1">
      <c r="A10" s="15"/>
      <c r="B10" s="73" t="s">
        <v>12</v>
      </c>
      <c r="C10" s="73"/>
      <c r="D10" s="73"/>
      <c r="E10" s="9">
        <f>E9/450</f>
        <v>0</v>
      </c>
      <c r="F10" s="25" t="s">
        <v>30</v>
      </c>
      <c r="G10" s="66">
        <f>G8/450</f>
        <v>0</v>
      </c>
      <c r="H10" s="29">
        <f>H8/450</f>
        <v>0</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4"/>
      <c r="IC10" s="34"/>
      <c r="ID10" s="34"/>
      <c r="IE10" s="34"/>
      <c r="IF10" s="34"/>
      <c r="IG10" s="34"/>
      <c r="IH10" s="34"/>
      <c r="II10" s="34"/>
      <c r="IJ10" s="34"/>
      <c r="IK10" s="34"/>
      <c r="IL10" s="34"/>
      <c r="IM10" s="34"/>
      <c r="IN10" s="34"/>
      <c r="IO10" s="34"/>
      <c r="IP10" s="34"/>
      <c r="IQ10" s="34"/>
      <c r="IR10" s="34"/>
      <c r="IS10" s="34"/>
    </row>
    <row r="11" spans="1:245" s="39" customFormat="1" ht="15" customHeight="1">
      <c r="A11" s="15"/>
      <c r="B11" s="72" t="s">
        <v>8</v>
      </c>
      <c r="C11" s="72"/>
      <c r="D11" s="72"/>
      <c r="E11" s="9">
        <f>SUM(G8:IT8)</f>
        <v>0</v>
      </c>
      <c r="F11" s="25" t="s">
        <v>20</v>
      </c>
      <c r="G11" s="67">
        <f>G8/G2</f>
        <v>0</v>
      </c>
      <c r="H11" s="36" t="e">
        <f>H8/H2</f>
        <v>#DIV/0!</v>
      </c>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8"/>
      <c r="IC11" s="38"/>
      <c r="ID11" s="38"/>
      <c r="IE11" s="38"/>
      <c r="IF11" s="38"/>
      <c r="IG11" s="38"/>
      <c r="IH11" s="38"/>
      <c r="II11" s="38"/>
      <c r="IJ11" s="38"/>
      <c r="IK11" s="38"/>
    </row>
    <row r="12" spans="2:8" ht="15" customHeight="1">
      <c r="B12" s="73" t="s">
        <v>13</v>
      </c>
      <c r="C12" s="73"/>
      <c r="D12" s="73"/>
      <c r="E12" s="19">
        <f>E11/450</f>
        <v>0</v>
      </c>
      <c r="G12" s="75" t="s">
        <v>26</v>
      </c>
      <c r="H12" s="23"/>
    </row>
    <row r="13" spans="2:20" ht="15" customHeight="1">
      <c r="B13" s="30"/>
      <c r="C13" s="8"/>
      <c r="D13" s="28" t="s">
        <v>22</v>
      </c>
      <c r="E13" s="19" t="e">
        <f>(270-E12)*(1/C5)</f>
        <v>#DIV/0!</v>
      </c>
      <c r="G13" s="75"/>
      <c r="T13" s="63"/>
    </row>
    <row r="14" spans="2:39" ht="15" customHeight="1">
      <c r="B14" s="30"/>
      <c r="C14" s="8"/>
      <c r="D14" s="28" t="s">
        <v>23</v>
      </c>
      <c r="E14" s="9" t="e">
        <f>E13*(365/12)</f>
        <v>#DIV/0!</v>
      </c>
      <c r="G14" s="75"/>
      <c r="AM14" s="58"/>
    </row>
    <row r="15" spans="2:34" ht="15" customHeight="1">
      <c r="B15" s="30"/>
      <c r="C15" s="59"/>
      <c r="D15" s="28" t="s">
        <v>16</v>
      </c>
      <c r="E15" s="9">
        <f>D3</f>
        <v>365</v>
      </c>
      <c r="G15" s="75"/>
      <c r="AH15" s="33"/>
    </row>
    <row r="16" spans="2:7" ht="15" customHeight="1">
      <c r="B16" s="30"/>
      <c r="C16" s="59"/>
      <c r="D16" s="28" t="s">
        <v>17</v>
      </c>
      <c r="E16" s="19" t="e">
        <f>(270-E12)*(1/E10)*(1/((D3/365)*52))</f>
        <v>#DIV/0!</v>
      </c>
      <c r="G16" s="75"/>
    </row>
    <row r="17" spans="2:7" ht="15" customHeight="1">
      <c r="B17" s="30"/>
      <c r="C17" s="59"/>
      <c r="D17" s="28" t="s">
        <v>24</v>
      </c>
      <c r="E17" s="60">
        <f>E11/120000</f>
        <v>0</v>
      </c>
      <c r="F17" s="3"/>
      <c r="G17" s="75"/>
    </row>
    <row r="18" spans="4:7" ht="15">
      <c r="D18" s="28"/>
      <c r="E18" s="57"/>
      <c r="G18" s="75"/>
    </row>
    <row r="19" spans="7:32" ht="15">
      <c r="G19" s="75"/>
      <c r="AF19" s="58"/>
    </row>
    <row r="20" spans="7:22" ht="15">
      <c r="G20" s="75"/>
      <c r="V20" s="63"/>
    </row>
    <row r="21" spans="7:22" ht="15">
      <c r="G21" s="75"/>
      <c r="V21" s="63"/>
    </row>
    <row r="22" ht="15">
      <c r="G22" s="75"/>
    </row>
    <row r="23" spans="7:30" ht="15">
      <c r="G23" s="75"/>
      <c r="AD23" s="33"/>
    </row>
    <row r="24" ht="15">
      <c r="G24" s="75"/>
    </row>
    <row r="25" ht="15">
      <c r="G25" s="75"/>
    </row>
    <row r="26" ht="75.75" customHeight="1">
      <c r="G26" s="75"/>
    </row>
    <row r="27" ht="15">
      <c r="G27" s="75"/>
    </row>
    <row r="28" spans="1:256" s="47" customFormat="1" ht="15">
      <c r="A28" s="46"/>
      <c r="C28" s="48"/>
      <c r="D28" s="49"/>
      <c r="E28" s="49"/>
      <c r="F28" s="50"/>
      <c r="G28" s="75"/>
      <c r="H28" s="68">
        <v>1</v>
      </c>
      <c r="I28" s="51">
        <v>2</v>
      </c>
      <c r="J28" s="51">
        <v>3</v>
      </c>
      <c r="K28" s="51">
        <v>4</v>
      </c>
      <c r="L28" s="51">
        <v>5</v>
      </c>
      <c r="M28" s="51">
        <v>6</v>
      </c>
      <c r="N28" s="51">
        <v>7</v>
      </c>
      <c r="O28" s="51">
        <v>8</v>
      </c>
      <c r="P28" s="51">
        <v>9</v>
      </c>
      <c r="Q28" s="51">
        <v>10</v>
      </c>
      <c r="R28" s="51">
        <v>11</v>
      </c>
      <c r="S28" s="51">
        <v>12</v>
      </c>
      <c r="T28" s="51">
        <v>13</v>
      </c>
      <c r="U28" s="51">
        <v>14</v>
      </c>
      <c r="V28" s="51">
        <v>15</v>
      </c>
      <c r="W28" s="51">
        <v>16</v>
      </c>
      <c r="X28" s="51">
        <v>17</v>
      </c>
      <c r="Y28" s="51">
        <v>18</v>
      </c>
      <c r="Z28" s="51">
        <v>19</v>
      </c>
      <c r="AA28" s="51">
        <v>20</v>
      </c>
      <c r="AB28" s="51">
        <v>21</v>
      </c>
      <c r="AC28" s="51">
        <v>22</v>
      </c>
      <c r="AD28" s="51">
        <v>23</v>
      </c>
      <c r="AE28" s="51">
        <v>24</v>
      </c>
      <c r="AF28" s="51">
        <v>25</v>
      </c>
      <c r="AG28" s="51">
        <v>26</v>
      </c>
      <c r="AH28" s="51">
        <v>27</v>
      </c>
      <c r="AI28" s="51">
        <v>28</v>
      </c>
      <c r="AJ28" s="51">
        <v>29</v>
      </c>
      <c r="AK28" s="51">
        <v>30</v>
      </c>
      <c r="AL28" s="51">
        <v>31</v>
      </c>
      <c r="AM28" s="51">
        <v>32</v>
      </c>
      <c r="AN28" s="51">
        <v>33</v>
      </c>
      <c r="AO28" s="51">
        <v>34</v>
      </c>
      <c r="AP28" s="51">
        <v>35</v>
      </c>
      <c r="AQ28" s="51">
        <v>36</v>
      </c>
      <c r="AR28" s="51">
        <v>37</v>
      </c>
      <c r="AS28" s="52">
        <v>38</v>
      </c>
      <c r="AT28" s="52">
        <v>39</v>
      </c>
      <c r="AU28" s="52">
        <v>40</v>
      </c>
      <c r="AV28" s="52">
        <v>41</v>
      </c>
      <c r="AW28" s="52">
        <v>42</v>
      </c>
      <c r="AX28" s="52">
        <v>43</v>
      </c>
      <c r="AY28" s="52">
        <v>44</v>
      </c>
      <c r="AZ28" s="52">
        <v>45</v>
      </c>
      <c r="BA28" s="52">
        <v>46</v>
      </c>
      <c r="BB28" s="52">
        <v>47</v>
      </c>
      <c r="BC28" s="52">
        <v>48</v>
      </c>
      <c r="BD28" s="52">
        <v>49</v>
      </c>
      <c r="BE28" s="52">
        <v>50</v>
      </c>
      <c r="BF28" s="52">
        <v>51</v>
      </c>
      <c r="BG28" s="52">
        <v>52</v>
      </c>
      <c r="BH28" s="52">
        <v>53</v>
      </c>
      <c r="BI28" s="52">
        <v>54</v>
      </c>
      <c r="BJ28" s="52">
        <v>55</v>
      </c>
      <c r="BK28" s="52">
        <v>56</v>
      </c>
      <c r="BL28" s="52">
        <v>57</v>
      </c>
      <c r="BM28" s="52">
        <v>58</v>
      </c>
      <c r="BN28" s="52">
        <v>59</v>
      </c>
      <c r="BO28" s="52">
        <v>60</v>
      </c>
      <c r="BP28" s="52">
        <v>61</v>
      </c>
      <c r="BQ28" s="52">
        <v>62</v>
      </c>
      <c r="BR28" s="52">
        <v>63</v>
      </c>
      <c r="BS28" s="52">
        <v>64</v>
      </c>
      <c r="BT28" s="52">
        <v>65</v>
      </c>
      <c r="BU28" s="52">
        <v>66</v>
      </c>
      <c r="BV28" s="52">
        <v>67</v>
      </c>
      <c r="BW28" s="52">
        <v>68</v>
      </c>
      <c r="BX28" s="52">
        <v>69</v>
      </c>
      <c r="BY28" s="52">
        <v>70</v>
      </c>
      <c r="BZ28" s="52">
        <v>71</v>
      </c>
      <c r="CA28" s="52">
        <v>72</v>
      </c>
      <c r="CB28" s="52">
        <v>73</v>
      </c>
      <c r="CC28" s="52">
        <v>74</v>
      </c>
      <c r="CD28" s="52">
        <v>75</v>
      </c>
      <c r="CE28" s="52">
        <v>76</v>
      </c>
      <c r="CF28" s="52">
        <v>77</v>
      </c>
      <c r="CG28" s="52">
        <v>78</v>
      </c>
      <c r="CH28" s="52">
        <v>79</v>
      </c>
      <c r="CI28" s="52">
        <v>80</v>
      </c>
      <c r="CJ28" s="52">
        <v>81</v>
      </c>
      <c r="CK28" s="52">
        <v>82</v>
      </c>
      <c r="CL28" s="52">
        <v>83</v>
      </c>
      <c r="CM28" s="52">
        <v>84</v>
      </c>
      <c r="CN28" s="52">
        <v>85</v>
      </c>
      <c r="CO28" s="52">
        <v>86</v>
      </c>
      <c r="CP28" s="52">
        <v>87</v>
      </c>
      <c r="CQ28" s="52">
        <v>88</v>
      </c>
      <c r="CR28" s="52">
        <v>89</v>
      </c>
      <c r="CS28" s="52">
        <v>90</v>
      </c>
      <c r="CT28" s="52">
        <v>91</v>
      </c>
      <c r="CU28" s="52">
        <v>92</v>
      </c>
      <c r="CV28" s="52">
        <v>93</v>
      </c>
      <c r="CW28" s="52">
        <v>94</v>
      </c>
      <c r="CX28" s="52">
        <v>95</v>
      </c>
      <c r="CY28" s="52">
        <v>96</v>
      </c>
      <c r="CZ28" s="52">
        <v>97</v>
      </c>
      <c r="DA28" s="52">
        <v>98</v>
      </c>
      <c r="DB28" s="52">
        <v>99</v>
      </c>
      <c r="DC28" s="52">
        <v>100</v>
      </c>
      <c r="DD28" s="52">
        <v>101</v>
      </c>
      <c r="DE28" s="52">
        <v>102</v>
      </c>
      <c r="DF28" s="52">
        <v>103</v>
      </c>
      <c r="DG28" s="52">
        <v>104</v>
      </c>
      <c r="DH28" s="52">
        <v>105</v>
      </c>
      <c r="DI28" s="52">
        <v>106</v>
      </c>
      <c r="DJ28" s="52">
        <v>107</v>
      </c>
      <c r="DK28" s="52">
        <v>108</v>
      </c>
      <c r="DL28" s="52">
        <v>109</v>
      </c>
      <c r="DM28" s="52">
        <v>110</v>
      </c>
      <c r="DN28" s="52">
        <v>111</v>
      </c>
      <c r="DO28" s="52">
        <v>112</v>
      </c>
      <c r="DP28" s="52">
        <v>113</v>
      </c>
      <c r="DQ28" s="52">
        <v>114</v>
      </c>
      <c r="DR28" s="52">
        <v>115</v>
      </c>
      <c r="DS28" s="52">
        <v>116</v>
      </c>
      <c r="DT28" s="52">
        <v>117</v>
      </c>
      <c r="DU28" s="52">
        <v>118</v>
      </c>
      <c r="DV28" s="52">
        <v>119</v>
      </c>
      <c r="DW28" s="52">
        <v>120</v>
      </c>
      <c r="DX28" s="52">
        <v>121</v>
      </c>
      <c r="DY28" s="52">
        <v>122</v>
      </c>
      <c r="DZ28" s="52">
        <v>123</v>
      </c>
      <c r="EA28" s="52">
        <v>124</v>
      </c>
      <c r="EB28" s="52">
        <v>125</v>
      </c>
      <c r="EC28" s="52">
        <v>126</v>
      </c>
      <c r="ED28" s="52">
        <v>127</v>
      </c>
      <c r="EE28" s="52">
        <v>128</v>
      </c>
      <c r="EF28" s="52">
        <v>129</v>
      </c>
      <c r="EG28" s="52">
        <v>130</v>
      </c>
      <c r="EH28" s="52">
        <v>131</v>
      </c>
      <c r="EI28" s="52">
        <v>132</v>
      </c>
      <c r="EJ28" s="52">
        <v>133</v>
      </c>
      <c r="EK28" s="52">
        <v>134</v>
      </c>
      <c r="EL28" s="52">
        <v>135</v>
      </c>
      <c r="EM28" s="52">
        <v>136</v>
      </c>
      <c r="EN28" s="52">
        <v>137</v>
      </c>
      <c r="EO28" s="52">
        <v>138</v>
      </c>
      <c r="EP28" s="52">
        <v>139</v>
      </c>
      <c r="EQ28" s="52">
        <v>140</v>
      </c>
      <c r="ER28" s="52">
        <v>141</v>
      </c>
      <c r="ES28" s="52">
        <v>142</v>
      </c>
      <c r="ET28" s="52">
        <v>143</v>
      </c>
      <c r="EU28" s="52">
        <v>144</v>
      </c>
      <c r="EV28" s="52">
        <v>145</v>
      </c>
      <c r="EW28" s="52">
        <v>146</v>
      </c>
      <c r="EX28" s="52">
        <v>147</v>
      </c>
      <c r="EY28" s="52">
        <v>148</v>
      </c>
      <c r="EZ28" s="52">
        <v>149</v>
      </c>
      <c r="FA28" s="52">
        <v>150</v>
      </c>
      <c r="FB28" s="52">
        <v>151</v>
      </c>
      <c r="FC28" s="52">
        <v>152</v>
      </c>
      <c r="FD28" s="52">
        <v>153</v>
      </c>
      <c r="FE28" s="52">
        <v>154</v>
      </c>
      <c r="FF28" s="52">
        <v>155</v>
      </c>
      <c r="FG28" s="52">
        <v>156</v>
      </c>
      <c r="FH28" s="52">
        <v>157</v>
      </c>
      <c r="FI28" s="52">
        <v>158</v>
      </c>
      <c r="FJ28" s="52">
        <v>159</v>
      </c>
      <c r="FK28" s="52">
        <v>160</v>
      </c>
      <c r="FL28" s="52">
        <v>161</v>
      </c>
      <c r="FM28" s="52">
        <v>162</v>
      </c>
      <c r="FN28" s="52">
        <v>163</v>
      </c>
      <c r="FO28" s="52">
        <v>164</v>
      </c>
      <c r="FP28" s="52">
        <v>165</v>
      </c>
      <c r="FQ28" s="52">
        <v>166</v>
      </c>
      <c r="FR28" s="52">
        <v>167</v>
      </c>
      <c r="FS28" s="52">
        <v>168</v>
      </c>
      <c r="FT28" s="52">
        <v>169</v>
      </c>
      <c r="FU28" s="52">
        <v>170</v>
      </c>
      <c r="FV28" s="52">
        <v>171</v>
      </c>
      <c r="FW28" s="52">
        <v>172</v>
      </c>
      <c r="FX28" s="52">
        <v>173</v>
      </c>
      <c r="FY28" s="52">
        <v>174</v>
      </c>
      <c r="FZ28" s="52">
        <v>175</v>
      </c>
      <c r="GA28" s="52">
        <v>176</v>
      </c>
      <c r="GB28" s="52">
        <v>177</v>
      </c>
      <c r="GC28" s="52">
        <v>178</v>
      </c>
      <c r="GD28" s="52">
        <v>179</v>
      </c>
      <c r="GE28" s="52">
        <v>180</v>
      </c>
      <c r="GF28" s="52">
        <v>181</v>
      </c>
      <c r="GG28" s="52">
        <v>182</v>
      </c>
      <c r="GH28" s="52">
        <v>183</v>
      </c>
      <c r="GI28" s="52">
        <v>184</v>
      </c>
      <c r="GJ28" s="52">
        <v>185</v>
      </c>
      <c r="GK28" s="52">
        <v>186</v>
      </c>
      <c r="GL28" s="52">
        <v>187</v>
      </c>
      <c r="GM28" s="52">
        <v>188</v>
      </c>
      <c r="GN28" s="52">
        <v>189</v>
      </c>
      <c r="GO28" s="52">
        <v>190</v>
      </c>
      <c r="GP28" s="52">
        <v>191</v>
      </c>
      <c r="GQ28" s="52">
        <v>192</v>
      </c>
      <c r="GR28" s="52">
        <v>193</v>
      </c>
      <c r="GS28" s="52">
        <v>194</v>
      </c>
      <c r="GT28" s="52">
        <v>195</v>
      </c>
      <c r="GU28" s="52">
        <v>196</v>
      </c>
      <c r="GV28" s="52">
        <v>197</v>
      </c>
      <c r="GW28" s="52">
        <v>198</v>
      </c>
      <c r="GX28" s="52">
        <v>199</v>
      </c>
      <c r="GY28" s="52">
        <v>200</v>
      </c>
      <c r="GZ28" s="52">
        <v>201</v>
      </c>
      <c r="HA28" s="52">
        <v>202</v>
      </c>
      <c r="HB28" s="52">
        <v>203</v>
      </c>
      <c r="HC28" s="52">
        <v>204</v>
      </c>
      <c r="HD28" s="52">
        <v>205</v>
      </c>
      <c r="HE28" s="52">
        <v>206</v>
      </c>
      <c r="HF28" s="52">
        <v>207</v>
      </c>
      <c r="HG28" s="52">
        <v>208</v>
      </c>
      <c r="HH28" s="52">
        <v>209</v>
      </c>
      <c r="HI28" s="52">
        <v>210</v>
      </c>
      <c r="HJ28" s="52">
        <v>211</v>
      </c>
      <c r="HK28" s="52">
        <v>212</v>
      </c>
      <c r="HL28" s="52">
        <v>213</v>
      </c>
      <c r="HM28" s="52">
        <v>214</v>
      </c>
      <c r="HN28" s="52">
        <v>215</v>
      </c>
      <c r="HO28" s="52">
        <v>216</v>
      </c>
      <c r="HP28" s="52">
        <v>217</v>
      </c>
      <c r="HQ28" s="52">
        <v>218</v>
      </c>
      <c r="HR28" s="52">
        <v>219</v>
      </c>
      <c r="HS28" s="52">
        <v>220</v>
      </c>
      <c r="HT28" s="52">
        <v>221</v>
      </c>
      <c r="HU28" s="52">
        <v>222</v>
      </c>
      <c r="HV28" s="52">
        <v>223</v>
      </c>
      <c r="HW28" s="52">
        <v>224</v>
      </c>
      <c r="HX28" s="52">
        <v>225</v>
      </c>
      <c r="HY28" s="52">
        <v>226</v>
      </c>
      <c r="HZ28" s="52">
        <v>227</v>
      </c>
      <c r="IA28" s="52">
        <v>228</v>
      </c>
      <c r="IB28" s="52">
        <v>229</v>
      </c>
      <c r="IC28" s="52">
        <v>230</v>
      </c>
      <c r="ID28" s="52">
        <v>231</v>
      </c>
      <c r="IE28" s="52">
        <v>232</v>
      </c>
      <c r="IF28" s="52">
        <v>233</v>
      </c>
      <c r="IG28" s="52">
        <v>234</v>
      </c>
      <c r="IH28" s="52">
        <v>235</v>
      </c>
      <c r="II28" s="52">
        <v>236</v>
      </c>
      <c r="IJ28" s="52">
        <v>237</v>
      </c>
      <c r="IK28" s="52">
        <v>238</v>
      </c>
      <c r="IL28" s="52">
        <v>239</v>
      </c>
      <c r="IM28" s="52">
        <v>240</v>
      </c>
      <c r="IN28" s="52">
        <v>241</v>
      </c>
      <c r="IO28" s="52">
        <v>242</v>
      </c>
      <c r="IP28" s="52">
        <v>243</v>
      </c>
      <c r="IQ28" s="52">
        <v>244</v>
      </c>
      <c r="IR28" s="52">
        <v>245</v>
      </c>
      <c r="IS28" s="52">
        <v>246</v>
      </c>
      <c r="IT28" s="52">
        <v>247</v>
      </c>
      <c r="IU28" s="52">
        <v>248</v>
      </c>
      <c r="IV28" s="52">
        <v>249</v>
      </c>
    </row>
    <row r="29" ht="15">
      <c r="G29" s="75"/>
    </row>
    <row r="30" ht="15">
      <c r="G30" s="75"/>
    </row>
    <row r="31" ht="15">
      <c r="G31" s="75"/>
    </row>
    <row r="32" ht="15">
      <c r="G32" s="75"/>
    </row>
    <row r="33" ht="54.75" customHeight="1">
      <c r="G33" s="75"/>
    </row>
    <row r="34" spans="2:3" ht="15">
      <c r="B34" t="s">
        <v>6</v>
      </c>
      <c r="C34" s="13">
        <f>C36-D3</f>
        <v>0</v>
      </c>
    </row>
    <row r="35" spans="2:3" ht="15">
      <c r="B35" t="s">
        <v>5</v>
      </c>
      <c r="C35" s="13">
        <f>D3</f>
        <v>365</v>
      </c>
    </row>
    <row r="36" spans="2:3" ht="15">
      <c r="B36" t="s">
        <v>18</v>
      </c>
      <c r="C36" s="15">
        <v>365</v>
      </c>
    </row>
    <row r="37" ht="15">
      <c r="C37" s="13"/>
    </row>
    <row r="38" ht="15">
      <c r="C38" s="13"/>
    </row>
  </sheetData>
  <mergeCells count="7">
    <mergeCell ref="F1:BP1"/>
    <mergeCell ref="B11:D11"/>
    <mergeCell ref="B12:D12"/>
    <mergeCell ref="B8:D8"/>
    <mergeCell ref="B9:D9"/>
    <mergeCell ref="B10:D10"/>
    <mergeCell ref="G12:G33"/>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2005-07-28T13:07:54Z</dcterms:created>
  <dcterms:modified xsi:type="dcterms:W3CDTF">2005-10-22T05:46:17Z</dcterms:modified>
  <cp:category/>
  <cp:version/>
  <cp:contentType/>
  <cp:contentStatus/>
</cp:coreProperties>
</file>